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Sheet1!$A$2:$AY$2</definedName>
  </definedNames>
  <calcPr calcId="144525"/>
</workbook>
</file>

<file path=xl/sharedStrings.xml><?xml version="1.0" encoding="utf-8"?>
<sst xmlns="http://schemas.openxmlformats.org/spreadsheetml/2006/main" count="515" uniqueCount="271">
  <si>
    <t>黑龙江省第七届中国国际“互联网+”大学生创新创业大赛产业赛道参赛名单</t>
  </si>
  <si>
    <t>序号</t>
  </si>
  <si>
    <t>赛事名录（与赛事库名称一致）</t>
  </si>
  <si>
    <t>比赛编号</t>
  </si>
  <si>
    <t>院系编号</t>
  </si>
  <si>
    <t>是否有推荐名额限制</t>
  </si>
  <si>
    <t>是否举办校赛</t>
  </si>
  <si>
    <t>本次比赛名称（与证书一致）</t>
  </si>
  <si>
    <t>比赛时间（精确到日期）</t>
  </si>
  <si>
    <t>团队成员一
（第一作者）
学号</t>
  </si>
  <si>
    <t>电话</t>
  </si>
  <si>
    <t>团队成员一
（第一作者）
姓名</t>
  </si>
  <si>
    <t>团队成员一
（第一作者）
所在院系</t>
  </si>
  <si>
    <t>成员1</t>
  </si>
  <si>
    <t>团队成员二
（第二作者）
学号</t>
  </si>
  <si>
    <t>团队成员二
（第二作者）
姓名</t>
  </si>
  <si>
    <t>团队成员二
（第二作者）
所在院系</t>
  </si>
  <si>
    <t>成员2</t>
  </si>
  <si>
    <t>团队成员三
（第三作者）
学号</t>
  </si>
  <si>
    <t>团队成员三
（第三作者）
姓名</t>
  </si>
  <si>
    <t>团队成员三
（第三作者）
所在院系</t>
  </si>
  <si>
    <t>成员3</t>
  </si>
  <si>
    <t>团队成员四
（第四作者）
学号</t>
  </si>
  <si>
    <t>团队成员四
（第四作者）
姓名</t>
  </si>
  <si>
    <t>团队成员四
（第四作者）
所在院系</t>
  </si>
  <si>
    <t>成员4</t>
  </si>
  <si>
    <t>团队成员五
（第五作者）
学号</t>
  </si>
  <si>
    <t>团队成员五
（第五作者）
姓名</t>
  </si>
  <si>
    <t>团队成员五
（第五作者）
所在院系</t>
  </si>
  <si>
    <t>成员5</t>
  </si>
  <si>
    <t>第一指导教师
工号</t>
  </si>
  <si>
    <t>第一指导教师
姓名</t>
  </si>
  <si>
    <t>第一指导教师
院系</t>
  </si>
  <si>
    <t>教师1</t>
  </si>
  <si>
    <t>第二指导教师
工号</t>
  </si>
  <si>
    <t>第二指导教师
姓名</t>
  </si>
  <si>
    <t>第二指导教师
院系</t>
  </si>
  <si>
    <t>教师2</t>
  </si>
  <si>
    <t>第三指导教师
工号</t>
  </si>
  <si>
    <t>第三指导教师
姓名</t>
  </si>
  <si>
    <t>第三指导教师
院系</t>
  </si>
  <si>
    <t>教师3</t>
  </si>
  <si>
    <t>作品名称</t>
  </si>
  <si>
    <t>赛事等级</t>
  </si>
  <si>
    <t>黑龙江省第七届中国国际“互联网+”大学生创新创业大赛产业赛道</t>
  </si>
  <si>
    <t>荣鹏</t>
  </si>
  <si>
    <t>计算机科学与技术学院</t>
  </si>
  <si>
    <t>孙靖博</t>
  </si>
  <si>
    <t>吴世豪</t>
  </si>
  <si>
    <t>车新怡</t>
  </si>
  <si>
    <t>胡锦龙</t>
  </si>
  <si>
    <t>06000103**</t>
  </si>
  <si>
    <t>李超</t>
  </si>
  <si>
    <t>朱小亮</t>
  </si>
  <si>
    <t>提供Prometheus Exporter用于采集和监控openGauss服务的指标及数据</t>
  </si>
  <si>
    <t>竞赛库比赛的一级选拔赛</t>
  </si>
  <si>
    <t>邵琦</t>
  </si>
  <si>
    <t>智能科学与工程学院</t>
  </si>
  <si>
    <t>张策</t>
  </si>
  <si>
    <t>王鹤翔</t>
  </si>
  <si>
    <t>物理与光电工程学院</t>
  </si>
  <si>
    <t>王梓成</t>
  </si>
  <si>
    <t>南安普顿联合学院</t>
  </si>
  <si>
    <t>陈年爽</t>
  </si>
  <si>
    <t>经济与管理学院</t>
  </si>
  <si>
    <t>04200101**</t>
  </si>
  <si>
    <t>许德新</t>
  </si>
  <si>
    <t>于云亮</t>
  </si>
  <si>
    <t>30201200**</t>
  </si>
  <si>
    <t>基于昇腾全栈 AI 软硬件平台 技术，探索有具体落地场景的技术应用创意作品。</t>
  </si>
  <si>
    <t>孔令琦</t>
  </si>
  <si>
    <t>陈文波</t>
  </si>
  <si>
    <t xml:space="preserve"> 智能科学与工程学院</t>
  </si>
  <si>
    <t>2019071602</t>
  </si>
  <si>
    <t>陈林</t>
  </si>
  <si>
    <t>机电工程学院</t>
  </si>
  <si>
    <t>徐铖鑫</t>
  </si>
  <si>
    <t>谭春雨</t>
  </si>
  <si>
    <t>17200400**</t>
  </si>
  <si>
    <t>李铁磊</t>
  </si>
  <si>
    <t>工程训练中心</t>
  </si>
  <si>
    <t>赵立红</t>
  </si>
  <si>
    <t>S320060067</t>
  </si>
  <si>
    <t>肖飞扬</t>
  </si>
  <si>
    <t>柳友德</t>
  </si>
  <si>
    <t>龙潇岚</t>
  </si>
  <si>
    <t>S320067093</t>
  </si>
  <si>
    <t>魏玉明</t>
  </si>
  <si>
    <t>06201802**</t>
  </si>
  <si>
    <t>关键</t>
  </si>
  <si>
    <t>06201000**</t>
  </si>
  <si>
    <t>兰海燕</t>
  </si>
  <si>
    <t>电机预装异音检测</t>
  </si>
  <si>
    <t>复杂工业生产环境下的家电异音检测算法</t>
  </si>
  <si>
    <t>S320040272</t>
  </si>
  <si>
    <t>刘冰</t>
  </si>
  <si>
    <t>S320047069</t>
  </si>
  <si>
    <t>李卓</t>
  </si>
  <si>
    <t>S320040273</t>
  </si>
  <si>
    <t>刘宏源</t>
  </si>
  <si>
    <t>S320040120</t>
  </si>
  <si>
    <t>贺子钧</t>
  </si>
  <si>
    <t>S320047028</t>
  </si>
  <si>
    <t>付春久</t>
  </si>
  <si>
    <t>04201000**</t>
  </si>
  <si>
    <t>梁洪</t>
  </si>
  <si>
    <t>04200100**</t>
  </si>
  <si>
    <t>栾宽</t>
  </si>
  <si>
    <t>04198400**</t>
  </si>
  <si>
    <t>李金</t>
  </si>
  <si>
    <t>基于华为云EI能力构建“医疗+AI”解决方案</t>
  </si>
  <si>
    <t>B619040007</t>
  </si>
  <si>
    <t>李佳帅</t>
  </si>
  <si>
    <t>吴佳伟</t>
  </si>
  <si>
    <t>B619040008</t>
  </si>
  <si>
    <t>李铭泽</t>
  </si>
  <si>
    <t>B620040005</t>
  </si>
  <si>
    <t>刘斌</t>
  </si>
  <si>
    <t>04200600**</t>
  </si>
  <si>
    <t>李冰</t>
  </si>
  <si>
    <t>04000102**</t>
  </si>
  <si>
    <t>张兰勇</t>
  </si>
  <si>
    <t>04202001**</t>
  </si>
  <si>
    <t>任伟杰</t>
  </si>
  <si>
    <t>嵌入式通信设备</t>
  </si>
  <si>
    <t>S321040007</t>
  </si>
  <si>
    <t>鲁喆</t>
  </si>
  <si>
    <t>S319040188</t>
  </si>
  <si>
    <t>杨贺</t>
  </si>
  <si>
    <t>04200601**</t>
  </si>
  <si>
    <t>綦志刚</t>
  </si>
  <si>
    <t>04200900**</t>
  </si>
  <si>
    <t>刘洪丹</t>
  </si>
  <si>
    <t>基于华为云IoT打造智能化场景应用</t>
  </si>
  <si>
    <t>李妍虹</t>
  </si>
  <si>
    <t>W0104078</t>
  </si>
  <si>
    <t>祝媛</t>
  </si>
  <si>
    <t>S320047026</t>
  </si>
  <si>
    <t>冯元</t>
  </si>
  <si>
    <t>聂智全</t>
  </si>
  <si>
    <t>贾淼</t>
  </si>
  <si>
    <t>60202001**</t>
  </si>
  <si>
    <t>丛山</t>
  </si>
  <si>
    <t>姚晓辉</t>
  </si>
  <si>
    <t>基于MindSpore的领域算法创新：医疗、遥感、制造、能源、交通、金融等或基于MindSpore盘古大模型的创新应用作品，包括但不限于语义搜索、摘要、情感分析、内容生成、翻译等等自然语言领域任务</t>
  </si>
  <si>
    <t>赵志勋</t>
  </si>
  <si>
    <t>周振超</t>
  </si>
  <si>
    <t>丁鹏宇</t>
  </si>
  <si>
    <t>杨宇尊</t>
  </si>
  <si>
    <t>解可为</t>
  </si>
  <si>
    <t>周景浩</t>
  </si>
  <si>
    <t>冯驻</t>
  </si>
  <si>
    <t>外校</t>
  </si>
  <si>
    <t>李佳稷</t>
  </si>
  <si>
    <t>贺润秋</t>
  </si>
  <si>
    <t>区块链应用场景探索</t>
  </si>
  <si>
    <t>S320047111</t>
  </si>
  <si>
    <t>孙鹏</t>
  </si>
  <si>
    <t>S319047090</t>
  </si>
  <si>
    <t>魏子强</t>
  </si>
  <si>
    <t>S319047017</t>
  </si>
  <si>
    <t>傅智杰</t>
  </si>
  <si>
    <t>S320040164</t>
  </si>
  <si>
    <t>孙琪</t>
  </si>
  <si>
    <t>S321047160</t>
  </si>
  <si>
    <t>周红亮</t>
  </si>
  <si>
    <t>17200500**</t>
  </si>
  <si>
    <t>徐立芳</t>
  </si>
  <si>
    <t>04199600**</t>
  </si>
  <si>
    <t>莫宏伟</t>
  </si>
  <si>
    <t>S321040114</t>
  </si>
  <si>
    <t>18045103721</t>
  </si>
  <si>
    <t>孙镕</t>
  </si>
  <si>
    <t>S319040252</t>
  </si>
  <si>
    <t>曹骆龙</t>
  </si>
  <si>
    <t>B620040007</t>
  </si>
  <si>
    <t>罗昊燃</t>
  </si>
  <si>
    <t>智能科学与工程</t>
  </si>
  <si>
    <t>王凌飞</t>
  </si>
  <si>
    <t>电子信息科学与技术</t>
  </si>
  <si>
    <t>鲲鹏BoostKit大数据Spark图算法优化</t>
  </si>
  <si>
    <t>B619060008</t>
  </si>
  <si>
    <t>13561755013</t>
  </si>
  <si>
    <t>赵静文</t>
  </si>
  <si>
    <t>B420060006</t>
  </si>
  <si>
    <t>洪瑞泽</t>
  </si>
  <si>
    <t>2019201428</t>
  </si>
  <si>
    <t>赵轩</t>
  </si>
  <si>
    <t>软件工程</t>
  </si>
  <si>
    <t>鲲鹏BoostKit加速库应用实践</t>
  </si>
  <si>
    <t>2019020315</t>
  </si>
  <si>
    <t>15936118608</t>
  </si>
  <si>
    <t>李静远</t>
  </si>
  <si>
    <t>2019040406</t>
  </si>
  <si>
    <t>关忠康</t>
  </si>
  <si>
    <t>2019071528</t>
  </si>
  <si>
    <t>周道松</t>
  </si>
  <si>
    <t>2019030410</t>
  </si>
  <si>
    <t>黄新源</t>
  </si>
  <si>
    <t>能源与动力工程学院</t>
  </si>
  <si>
    <t>2019040324</t>
  </si>
  <si>
    <t>杨植丹</t>
  </si>
  <si>
    <t>2019041309</t>
  </si>
  <si>
    <t>18846131570</t>
  </si>
  <si>
    <t>刘兴</t>
  </si>
  <si>
    <t>2019040525</t>
  </si>
  <si>
    <t>王智</t>
  </si>
  <si>
    <t>04200000**</t>
  </si>
  <si>
    <t>吕晓龙</t>
  </si>
  <si>
    <t>2019041030</t>
  </si>
  <si>
    <t>13518038719</t>
  </si>
  <si>
    <t>朱可遇</t>
  </si>
  <si>
    <t>2019041027</t>
  </si>
  <si>
    <t>张艺缤</t>
  </si>
  <si>
    <t>2019041102</t>
  </si>
  <si>
    <t>邓嘉楠</t>
  </si>
  <si>
    <t>2019041101</t>
  </si>
  <si>
    <t>陈嘉俊</t>
  </si>
  <si>
    <t>2019011005</t>
  </si>
  <si>
    <t>18846136153</t>
  </si>
  <si>
    <t>胡益明</t>
  </si>
  <si>
    <t>2019040105</t>
  </si>
  <si>
    <t>高新天</t>
  </si>
  <si>
    <t>2019040130</t>
  </si>
  <si>
    <t>张天卓</t>
  </si>
  <si>
    <t>13558701008</t>
  </si>
  <si>
    <t>2019081023</t>
  </si>
  <si>
    <t>王仕博</t>
  </si>
  <si>
    <t>S320087110</t>
  </si>
  <si>
    <t>17861428037</t>
  </si>
  <si>
    <t>王志文</t>
  </si>
  <si>
    <t>信息与通信工程学院</t>
  </si>
  <si>
    <t>S320080096</t>
  </si>
  <si>
    <t>位俊超</t>
  </si>
  <si>
    <t>S320080148</t>
  </si>
  <si>
    <t>蒲加林</t>
  </si>
  <si>
    <t>2017080426</t>
  </si>
  <si>
    <t>张维维</t>
  </si>
  <si>
    <t>2017014802</t>
  </si>
  <si>
    <t>王新武</t>
  </si>
  <si>
    <t>08200602**</t>
  </si>
  <si>
    <t>陈春雨</t>
  </si>
  <si>
    <t>《智慧城市—人工智能视觉识别垃圾分类》</t>
  </si>
  <si>
    <t>2019040120</t>
  </si>
  <si>
    <t>18846158928</t>
  </si>
  <si>
    <t>2019010727</t>
  </si>
  <si>
    <t>张津滔</t>
  </si>
  <si>
    <t>船舶工程学院</t>
  </si>
  <si>
    <t>2019080907</t>
  </si>
  <si>
    <t>韩岳祺</t>
  </si>
  <si>
    <t>15754515848</t>
  </si>
  <si>
    <t>S320040249</t>
  </si>
  <si>
    <t>18846181976</t>
  </si>
  <si>
    <t>王梦琳</t>
  </si>
  <si>
    <t>S320040237</t>
  </si>
  <si>
    <t>李承羽</t>
  </si>
  <si>
    <t>S319047101</t>
  </si>
  <si>
    <t>袁梓鸣</t>
  </si>
  <si>
    <t>基于华为云EI能力构建计算机视觉产业应用</t>
  </si>
  <si>
    <t>25</t>
  </si>
  <si>
    <t>2019040813</t>
  </si>
  <si>
    <t>18846139004</t>
  </si>
  <si>
    <t>高煜朗</t>
  </si>
  <si>
    <t>2019251131</t>
  </si>
  <si>
    <t>章永麒</t>
  </si>
  <si>
    <t>2019041022</t>
  </si>
  <si>
    <t>于松民</t>
  </si>
  <si>
    <t>2019041314</t>
  </si>
  <si>
    <t>马志宇</t>
  </si>
  <si>
    <t>2019041317</t>
  </si>
  <si>
    <t>王泽鑫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</si>
</sst>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000000000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3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26"/>
  <sheetViews>
    <sheetView tabSelected="1" workbookViewId="0">
      <selection activeCell="B3" sqref="B3"/>
    </sheetView>
  </sheetViews>
  <sheetFormatPr defaultColWidth="9" defaultRowHeight="14.4"/>
  <cols>
    <col min="2" max="2" width="33.9074074074074" customWidth="1"/>
    <col min="3" max="5" width="9" hidden="1" customWidth="1"/>
    <col min="6" max="7" width="13.1296296296296" style="1" hidden="1" customWidth="1"/>
    <col min="8" max="8" width="9" hidden="1" customWidth="1"/>
    <col min="9" max="9" width="13.7314814814815" customWidth="1"/>
    <col min="10" max="10" width="13.25" hidden="1" customWidth="1"/>
    <col min="11" max="11" width="13.25" customWidth="1"/>
    <col min="12" max="12" width="13.25" hidden="1" customWidth="1"/>
    <col min="13" max="13" width="13.75" customWidth="1"/>
    <col min="14" max="14" width="20.8796296296296" customWidth="1"/>
    <col min="15" max="15" width="9" hidden="1" customWidth="1"/>
    <col min="16" max="16" width="13.1296296296296" customWidth="1"/>
    <col min="17" max="17" width="13.1296296296296" hidden="1" customWidth="1"/>
    <col min="18" max="18" width="13.3796296296296" customWidth="1"/>
    <col min="19" max="19" width="20.6296296296296" customWidth="1"/>
    <col min="20" max="20" width="9" hidden="1" customWidth="1"/>
    <col min="21" max="21" width="13.1296296296296" customWidth="1"/>
    <col min="22" max="22" width="13.1296296296296" hidden="1" customWidth="1"/>
    <col min="23" max="23" width="13.3796296296296" customWidth="1"/>
    <col min="24" max="24" width="20.6296296296296" customWidth="1"/>
    <col min="25" max="25" width="9" hidden="1" customWidth="1"/>
    <col min="26" max="26" width="14.1296296296296" customWidth="1"/>
    <col min="27" max="27" width="14.1296296296296" hidden="1" customWidth="1"/>
    <col min="28" max="28" width="12.75" customWidth="1"/>
    <col min="29" max="29" width="20.8796296296296" customWidth="1"/>
    <col min="30" max="30" width="9" hidden="1" customWidth="1"/>
    <col min="31" max="31" width="13.6296296296296" customWidth="1"/>
    <col min="32" max="32" width="13.6296296296296" hidden="1" customWidth="1"/>
    <col min="33" max="33" width="12.75" customWidth="1"/>
    <col min="34" max="34" width="21" customWidth="1"/>
    <col min="35" max="35" width="9" hidden="1" customWidth="1"/>
    <col min="36" max="36" width="13.3796296296296" customWidth="1"/>
    <col min="37" max="37" width="13.3796296296296" hidden="1" customWidth="1"/>
    <col min="39" max="39" width="18.6296296296296" customWidth="1"/>
    <col min="40" max="40" width="9" hidden="1" customWidth="1"/>
    <col min="41" max="41" width="13.75" customWidth="1"/>
    <col min="42" max="42" width="13.75" hidden="1" customWidth="1"/>
    <col min="43" max="43" width="9.12962962962963" customWidth="1"/>
    <col min="44" max="44" width="18.8796296296296" customWidth="1"/>
    <col min="45" max="45" width="9" hidden="1" customWidth="1"/>
    <col min="46" max="46" width="13.1296296296296" customWidth="1"/>
    <col min="47" max="47" width="13.1296296296296" hidden="1" customWidth="1"/>
    <col min="48" max="48" width="9.87962962962963" customWidth="1"/>
    <col min="49" max="49" width="17.5" customWidth="1"/>
    <col min="50" max="50" width="9" hidden="1" customWidth="1"/>
    <col min="51" max="51" width="44.6388888888889" style="2" customWidth="1"/>
  </cols>
  <sheetData>
    <row r="1" ht="25.8" spans="1:5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="1" customFormat="1" ht="57.6" spans="1:52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9</v>
      </c>
      <c r="K2" s="5" t="s">
        <v>10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18</v>
      </c>
      <c r="W2" s="5" t="s">
        <v>19</v>
      </c>
      <c r="X2" s="5" t="s">
        <v>20</v>
      </c>
      <c r="Y2" s="5" t="s">
        <v>21</v>
      </c>
      <c r="Z2" s="5" t="s">
        <v>22</v>
      </c>
      <c r="AA2" s="5" t="s">
        <v>22</v>
      </c>
      <c r="AB2" s="5" t="s">
        <v>23</v>
      </c>
      <c r="AC2" s="5" t="s">
        <v>24</v>
      </c>
      <c r="AD2" s="5" t="s">
        <v>25</v>
      </c>
      <c r="AE2" s="5" t="s">
        <v>26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30</v>
      </c>
      <c r="AL2" s="5" t="s">
        <v>31</v>
      </c>
      <c r="AM2" s="5" t="s">
        <v>32</v>
      </c>
      <c r="AN2" s="5" t="s">
        <v>33</v>
      </c>
      <c r="AO2" s="5" t="s">
        <v>34</v>
      </c>
      <c r="AP2" s="5" t="s">
        <v>34</v>
      </c>
      <c r="AQ2" s="5" t="s">
        <v>35</v>
      </c>
      <c r="AR2" s="5" t="s">
        <v>36</v>
      </c>
      <c r="AS2" s="5" t="s">
        <v>37</v>
      </c>
      <c r="AT2" s="5" t="s">
        <v>38</v>
      </c>
      <c r="AU2" s="5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</row>
    <row r="3" s="1" customFormat="1" ht="45" customHeight="1" spans="1:52">
      <c r="A3" s="6">
        <v>1</v>
      </c>
      <c r="B3" s="7" t="s">
        <v>44</v>
      </c>
      <c r="C3" s="8"/>
      <c r="D3" s="9"/>
      <c r="E3" s="9"/>
      <c r="F3" s="9"/>
      <c r="G3" s="7"/>
      <c r="H3" s="10"/>
      <c r="I3" s="11" t="str">
        <f>REPLACE(J3,9,2,"**")</f>
        <v>20180651**</v>
      </c>
      <c r="J3" s="11">
        <v>2018065117</v>
      </c>
      <c r="K3" s="11" t="str">
        <f>REPLACE(L3,4,4,"****")</f>
        <v>183****6438</v>
      </c>
      <c r="L3" s="11">
        <v>18312676438</v>
      </c>
      <c r="M3" s="8" t="s">
        <v>45</v>
      </c>
      <c r="N3" s="12" t="s">
        <v>46</v>
      </c>
      <c r="O3" s="12"/>
      <c r="P3" s="11" t="str">
        <f>REPLACE(Q3,9,2,"**")</f>
        <v>20200659**</v>
      </c>
      <c r="Q3" s="11">
        <v>2020065919</v>
      </c>
      <c r="R3" s="12" t="s">
        <v>47</v>
      </c>
      <c r="S3" s="12" t="s">
        <v>46</v>
      </c>
      <c r="T3" s="15"/>
      <c r="U3" s="11" t="str">
        <f>REPLACE(V3,9,2,"**")</f>
        <v>20192013**</v>
      </c>
      <c r="V3" s="11">
        <v>2019201323</v>
      </c>
      <c r="W3" s="12" t="s">
        <v>48</v>
      </c>
      <c r="X3" s="12" t="s">
        <v>46</v>
      </c>
      <c r="Y3" s="15"/>
      <c r="Z3" s="11" t="str">
        <f>REPLACE(AA3,9,2,"**")</f>
        <v>20190415**</v>
      </c>
      <c r="AA3" s="11">
        <v>2019041501</v>
      </c>
      <c r="AB3" s="12" t="s">
        <v>49</v>
      </c>
      <c r="AC3" s="12" t="s">
        <v>46</v>
      </c>
      <c r="AD3" s="7"/>
      <c r="AE3" s="7" t="str">
        <f>REPLACE(AF3,9,2,"**")</f>
        <v>20180656**</v>
      </c>
      <c r="AF3" s="7">
        <v>2018065606</v>
      </c>
      <c r="AG3" s="7" t="s">
        <v>50</v>
      </c>
      <c r="AH3" s="7" t="s">
        <v>46</v>
      </c>
      <c r="AI3" s="7"/>
      <c r="AJ3" s="16" t="s">
        <v>51</v>
      </c>
      <c r="AK3" s="16">
        <v>600010334</v>
      </c>
      <c r="AL3" s="8" t="s">
        <v>52</v>
      </c>
      <c r="AM3" s="8" t="s">
        <v>46</v>
      </c>
      <c r="AN3" s="15"/>
      <c r="AO3" s="18" t="str">
        <f>REPLACE(AP3,9,2,"**")</f>
        <v>30201200**</v>
      </c>
      <c r="AP3" s="18">
        <v>3020120009</v>
      </c>
      <c r="AQ3" s="7" t="s">
        <v>53</v>
      </c>
      <c r="AR3" s="7" t="s">
        <v>46</v>
      </c>
      <c r="AS3" s="7"/>
      <c r="AT3" s="18"/>
      <c r="AU3" s="18"/>
      <c r="AV3" s="7"/>
      <c r="AW3" s="7"/>
      <c r="AX3" s="7"/>
      <c r="AY3" s="8" t="s">
        <v>54</v>
      </c>
      <c r="AZ3" s="8" t="s">
        <v>55</v>
      </c>
    </row>
    <row r="4" s="1" customFormat="1" ht="45" customHeight="1" spans="1:52">
      <c r="A4" s="6">
        <v>2</v>
      </c>
      <c r="B4" s="7" t="s">
        <v>44</v>
      </c>
      <c r="C4" s="8"/>
      <c r="D4" s="9"/>
      <c r="E4" s="9"/>
      <c r="F4" s="9"/>
      <c r="G4" s="7"/>
      <c r="H4" s="10"/>
      <c r="I4" s="11" t="str">
        <f>REPLACE(J4,9,2,"**")</f>
        <v>20190402**</v>
      </c>
      <c r="J4" s="11">
        <v>2019040219</v>
      </c>
      <c r="K4" s="11" t="str">
        <f t="shared" ref="K4:K26" si="0">REPLACE(L4,4,4,"****")</f>
        <v>188****5033</v>
      </c>
      <c r="L4" s="11">
        <v>18845345033</v>
      </c>
      <c r="M4" s="8" t="s">
        <v>56</v>
      </c>
      <c r="N4" s="12" t="s">
        <v>57</v>
      </c>
      <c r="O4" s="12"/>
      <c r="P4" s="11" t="str">
        <f t="shared" ref="P4:P26" si="1">REPLACE(Q4,9,2,"**")</f>
        <v>20190403**</v>
      </c>
      <c r="Q4" s="11">
        <v>2019040326</v>
      </c>
      <c r="R4" s="12" t="s">
        <v>58</v>
      </c>
      <c r="S4" s="12" t="s">
        <v>57</v>
      </c>
      <c r="T4" s="15"/>
      <c r="U4" s="11" t="str">
        <f t="shared" ref="U4:U26" si="2">REPLACE(V4,9,2,"**")</f>
        <v>20190401**</v>
      </c>
      <c r="V4" s="11">
        <v>2019040120</v>
      </c>
      <c r="W4" s="12" t="s">
        <v>59</v>
      </c>
      <c r="X4" s="12" t="s">
        <v>60</v>
      </c>
      <c r="Y4" s="15"/>
      <c r="Z4" s="11" t="str">
        <f t="shared" ref="Z4:Z26" si="3">REPLACE(AA4,9,2,"**")</f>
        <v>20202832**</v>
      </c>
      <c r="AA4" s="7">
        <v>2020283209</v>
      </c>
      <c r="AB4" s="12" t="s">
        <v>61</v>
      </c>
      <c r="AC4" s="12" t="s">
        <v>62</v>
      </c>
      <c r="AD4" s="7"/>
      <c r="AE4" s="7" t="str">
        <f>REPLACE(AF4,9,2,"**")</f>
        <v>20190994**</v>
      </c>
      <c r="AF4" s="7">
        <v>2019099405</v>
      </c>
      <c r="AG4" s="7" t="s">
        <v>63</v>
      </c>
      <c r="AH4" s="17" t="s">
        <v>64</v>
      </c>
      <c r="AI4" s="7"/>
      <c r="AJ4" s="18" t="s">
        <v>65</v>
      </c>
      <c r="AK4" s="18">
        <v>420010124</v>
      </c>
      <c r="AL4" s="8" t="s">
        <v>66</v>
      </c>
      <c r="AM4" s="8" t="s">
        <v>57</v>
      </c>
      <c r="AN4" s="15"/>
      <c r="AO4" s="18" t="str">
        <f>REPLACE(AP4,9,2,"**")</f>
        <v>30200401**</v>
      </c>
      <c r="AP4" s="18">
        <v>3020040104</v>
      </c>
      <c r="AQ4" s="7" t="s">
        <v>67</v>
      </c>
      <c r="AR4" s="7" t="s">
        <v>46</v>
      </c>
      <c r="AS4" s="7"/>
      <c r="AT4" s="18" t="s">
        <v>68</v>
      </c>
      <c r="AU4" s="18">
        <v>3020120009</v>
      </c>
      <c r="AV4" s="7" t="s">
        <v>53</v>
      </c>
      <c r="AW4" s="7" t="s">
        <v>46</v>
      </c>
      <c r="AX4" s="7"/>
      <c r="AY4" s="8" t="s">
        <v>69</v>
      </c>
      <c r="AZ4" s="8" t="s">
        <v>55</v>
      </c>
    </row>
    <row r="5" s="1" customFormat="1" ht="45" customHeight="1" spans="1:52">
      <c r="A5" s="6">
        <v>3</v>
      </c>
      <c r="B5" s="7" t="s">
        <v>44</v>
      </c>
      <c r="C5" s="8"/>
      <c r="D5" s="9"/>
      <c r="E5" s="9"/>
      <c r="F5" s="9"/>
      <c r="G5" s="7"/>
      <c r="H5" s="10"/>
      <c r="I5" s="11" t="str">
        <f t="shared" ref="I5:I26" si="4">REPLACE(J5,9,2,"**")</f>
        <v>20190401**</v>
      </c>
      <c r="J5" s="11">
        <v>2019040111</v>
      </c>
      <c r="K5" s="11" t="str">
        <f t="shared" si="0"/>
        <v>187****1263</v>
      </c>
      <c r="L5" s="11">
        <v>18744331263</v>
      </c>
      <c r="M5" s="8" t="s">
        <v>70</v>
      </c>
      <c r="N5" s="12" t="s">
        <v>57</v>
      </c>
      <c r="O5" s="12"/>
      <c r="P5" s="11" t="str">
        <f t="shared" si="1"/>
        <v>20190401**</v>
      </c>
      <c r="Q5" s="11">
        <v>2019040102</v>
      </c>
      <c r="R5" s="12" t="s">
        <v>71</v>
      </c>
      <c r="S5" s="12" t="s">
        <v>72</v>
      </c>
      <c r="T5" s="15"/>
      <c r="U5" s="11" t="str">
        <f t="shared" si="2"/>
        <v>20190716**</v>
      </c>
      <c r="V5" s="12" t="s">
        <v>73</v>
      </c>
      <c r="W5" s="12" t="s">
        <v>74</v>
      </c>
      <c r="X5" s="12" t="s">
        <v>75</v>
      </c>
      <c r="Y5" s="15"/>
      <c r="Z5" s="11" t="str">
        <f t="shared" si="3"/>
        <v>20190717**</v>
      </c>
      <c r="AA5" s="11">
        <v>2019071724</v>
      </c>
      <c r="AB5" s="12" t="s">
        <v>76</v>
      </c>
      <c r="AC5" s="12" t="s">
        <v>75</v>
      </c>
      <c r="AD5" s="7"/>
      <c r="AE5" s="7" t="str">
        <f>REPLACE(AF5,9,2,"**")</f>
        <v>20190412**</v>
      </c>
      <c r="AF5" s="7">
        <v>2019041215</v>
      </c>
      <c r="AG5" s="7" t="s">
        <v>77</v>
      </c>
      <c r="AH5" s="7" t="s">
        <v>57</v>
      </c>
      <c r="AI5" s="7"/>
      <c r="AJ5" s="16" t="s">
        <v>78</v>
      </c>
      <c r="AK5" s="16">
        <v>1720040089</v>
      </c>
      <c r="AL5" s="8" t="s">
        <v>79</v>
      </c>
      <c r="AM5" s="8" t="s">
        <v>80</v>
      </c>
      <c r="AN5" s="15"/>
      <c r="AO5" s="18" t="str">
        <f>REPLACE(AP5,9,2,"**")</f>
        <v>17200800**</v>
      </c>
      <c r="AP5" s="18">
        <v>1720080024</v>
      </c>
      <c r="AQ5" s="7" t="s">
        <v>81</v>
      </c>
      <c r="AR5" s="7" t="s">
        <v>80</v>
      </c>
      <c r="AS5" s="7"/>
      <c r="AT5" s="18"/>
      <c r="AU5" s="18"/>
      <c r="AV5" s="7"/>
      <c r="AW5" s="7"/>
      <c r="AX5" s="7"/>
      <c r="AY5" s="8" t="s">
        <v>69</v>
      </c>
      <c r="AZ5" s="8" t="s">
        <v>55</v>
      </c>
    </row>
    <row r="6" s="1" customFormat="1" ht="45" customHeight="1" spans="1:52">
      <c r="A6" s="6">
        <v>4</v>
      </c>
      <c r="B6" s="7" t="s">
        <v>44</v>
      </c>
      <c r="C6" s="8"/>
      <c r="D6" s="9"/>
      <c r="E6" s="9"/>
      <c r="F6" s="9"/>
      <c r="G6" s="7"/>
      <c r="H6" s="10"/>
      <c r="I6" s="11" t="str">
        <f t="shared" si="4"/>
        <v>S3200600**</v>
      </c>
      <c r="J6" s="12" t="s">
        <v>82</v>
      </c>
      <c r="K6" s="11" t="str">
        <f t="shared" si="0"/>
        <v>176****3070</v>
      </c>
      <c r="L6" s="11">
        <v>17604293070</v>
      </c>
      <c r="M6" s="8" t="s">
        <v>83</v>
      </c>
      <c r="N6" s="12" t="s">
        <v>46</v>
      </c>
      <c r="O6" s="12"/>
      <c r="P6" s="11" t="str">
        <f t="shared" si="1"/>
        <v>20172011**</v>
      </c>
      <c r="Q6" s="11">
        <v>2017201114</v>
      </c>
      <c r="R6" s="12" t="s">
        <v>84</v>
      </c>
      <c r="S6" s="12" t="s">
        <v>46</v>
      </c>
      <c r="T6" s="15"/>
      <c r="U6" s="11" t="str">
        <f t="shared" si="2"/>
        <v>20180658**</v>
      </c>
      <c r="V6" s="11">
        <v>2018065812</v>
      </c>
      <c r="W6" s="12" t="s">
        <v>85</v>
      </c>
      <c r="X6" s="12" t="s">
        <v>46</v>
      </c>
      <c r="Y6" s="15"/>
      <c r="Z6" s="11" t="str">
        <f t="shared" si="3"/>
        <v>20190415**</v>
      </c>
      <c r="AA6" s="11">
        <v>2019041501</v>
      </c>
      <c r="AB6" s="12" t="s">
        <v>49</v>
      </c>
      <c r="AC6" s="12" t="s">
        <v>46</v>
      </c>
      <c r="AD6" s="7"/>
      <c r="AE6" s="7" t="str">
        <f>REPLACE(AF6,9,2,"**")</f>
        <v>S3200670**</v>
      </c>
      <c r="AF6" s="7" t="s">
        <v>86</v>
      </c>
      <c r="AG6" s="7" t="s">
        <v>87</v>
      </c>
      <c r="AH6" s="7" t="s">
        <v>46</v>
      </c>
      <c r="AI6" s="7"/>
      <c r="AJ6" s="16" t="s">
        <v>88</v>
      </c>
      <c r="AK6" s="16">
        <v>620180286</v>
      </c>
      <c r="AL6" s="8" t="s">
        <v>89</v>
      </c>
      <c r="AM6" s="8" t="s">
        <v>46</v>
      </c>
      <c r="AN6" s="15"/>
      <c r="AO6" s="18" t="s">
        <v>90</v>
      </c>
      <c r="AP6" s="18">
        <v>620100056</v>
      </c>
      <c r="AQ6" s="7" t="s">
        <v>91</v>
      </c>
      <c r="AR6" s="8" t="s">
        <v>46</v>
      </c>
      <c r="AS6" s="7"/>
      <c r="AT6" s="18"/>
      <c r="AU6" s="18"/>
      <c r="AV6" s="7"/>
      <c r="AW6" s="7"/>
      <c r="AX6" s="7"/>
      <c r="AY6" s="8" t="s">
        <v>92</v>
      </c>
      <c r="AZ6" s="8" t="s">
        <v>55</v>
      </c>
    </row>
    <row r="7" s="1" customFormat="1" ht="45" customHeight="1" spans="1:52">
      <c r="A7" s="6">
        <v>5</v>
      </c>
      <c r="B7" s="7" t="s">
        <v>44</v>
      </c>
      <c r="C7" s="8"/>
      <c r="D7" s="9"/>
      <c r="E7" s="9"/>
      <c r="F7" s="9"/>
      <c r="G7" s="7"/>
      <c r="H7" s="10"/>
      <c r="I7" s="11" t="str">
        <f t="shared" si="4"/>
        <v>20180658**</v>
      </c>
      <c r="J7" s="12">
        <v>2018065812</v>
      </c>
      <c r="K7" s="11" t="str">
        <f t="shared" si="0"/>
        <v>153****1248</v>
      </c>
      <c r="L7" s="11">
        <v>15348381248</v>
      </c>
      <c r="M7" s="8" t="s">
        <v>85</v>
      </c>
      <c r="N7" s="12" t="s">
        <v>46</v>
      </c>
      <c r="O7" s="12"/>
      <c r="P7" s="11" t="str">
        <f t="shared" si="1"/>
        <v>S3200600**</v>
      </c>
      <c r="Q7" s="12" t="s">
        <v>82</v>
      </c>
      <c r="R7" s="12" t="s">
        <v>83</v>
      </c>
      <c r="S7" s="12" t="s">
        <v>46</v>
      </c>
      <c r="T7" s="15"/>
      <c r="U7" s="11" t="str">
        <f t="shared" si="2"/>
        <v>20172011**</v>
      </c>
      <c r="V7" s="11">
        <v>2017201114</v>
      </c>
      <c r="W7" s="12" t="s">
        <v>84</v>
      </c>
      <c r="X7" s="12" t="s">
        <v>46</v>
      </c>
      <c r="Y7" s="15"/>
      <c r="Z7" s="11" t="str">
        <f t="shared" si="3"/>
        <v>20190415**</v>
      </c>
      <c r="AA7" s="11">
        <v>2019041501</v>
      </c>
      <c r="AB7" s="12" t="s">
        <v>49</v>
      </c>
      <c r="AC7" s="12" t="s">
        <v>46</v>
      </c>
      <c r="AD7" s="7"/>
      <c r="AE7" s="7"/>
      <c r="AF7" s="7"/>
      <c r="AG7" s="7"/>
      <c r="AH7" s="7"/>
      <c r="AI7" s="7"/>
      <c r="AJ7" s="16" t="s">
        <v>88</v>
      </c>
      <c r="AK7" s="16">
        <v>620180286</v>
      </c>
      <c r="AL7" s="8" t="s">
        <v>89</v>
      </c>
      <c r="AM7" s="8" t="s">
        <v>46</v>
      </c>
      <c r="AN7" s="15"/>
      <c r="AO7" s="18" t="s">
        <v>90</v>
      </c>
      <c r="AP7" s="18">
        <v>620100056</v>
      </c>
      <c r="AQ7" s="7" t="s">
        <v>91</v>
      </c>
      <c r="AR7" s="8" t="s">
        <v>46</v>
      </c>
      <c r="AS7" s="7"/>
      <c r="AT7" s="18"/>
      <c r="AU7" s="18"/>
      <c r="AV7" s="7"/>
      <c r="AW7" s="7"/>
      <c r="AX7" s="7"/>
      <c r="AY7" s="8" t="s">
        <v>93</v>
      </c>
      <c r="AZ7" s="8" t="s">
        <v>55</v>
      </c>
    </row>
    <row r="8" s="1" customFormat="1" ht="45" customHeight="1" spans="1:52">
      <c r="A8" s="6">
        <v>6</v>
      </c>
      <c r="B8" s="7" t="s">
        <v>44</v>
      </c>
      <c r="C8" s="8"/>
      <c r="D8" s="9"/>
      <c r="E8" s="9"/>
      <c r="F8" s="9"/>
      <c r="G8" s="7"/>
      <c r="H8" s="10"/>
      <c r="I8" s="11" t="str">
        <f t="shared" si="4"/>
        <v>S3200402**</v>
      </c>
      <c r="J8" s="12" t="s">
        <v>94</v>
      </c>
      <c r="K8" s="11" t="str">
        <f t="shared" si="0"/>
        <v>188****8169</v>
      </c>
      <c r="L8" s="11">
        <v>18832278169</v>
      </c>
      <c r="M8" s="8" t="s">
        <v>95</v>
      </c>
      <c r="N8" s="13" t="s">
        <v>57</v>
      </c>
      <c r="O8" s="12"/>
      <c r="P8" s="11" t="str">
        <f t="shared" si="1"/>
        <v>S3200470**</v>
      </c>
      <c r="Q8" s="14" t="s">
        <v>96</v>
      </c>
      <c r="R8" s="12" t="s">
        <v>97</v>
      </c>
      <c r="S8" s="14" t="s">
        <v>57</v>
      </c>
      <c r="T8" s="15"/>
      <c r="U8" s="11" t="str">
        <f t="shared" si="2"/>
        <v>S3200402**</v>
      </c>
      <c r="V8" s="14" t="s">
        <v>98</v>
      </c>
      <c r="W8" s="12" t="s">
        <v>99</v>
      </c>
      <c r="X8" s="14" t="s">
        <v>57</v>
      </c>
      <c r="Y8" s="15"/>
      <c r="Z8" s="11" t="str">
        <f t="shared" si="3"/>
        <v>S3200401**</v>
      </c>
      <c r="AA8" s="14" t="s">
        <v>100</v>
      </c>
      <c r="AB8" s="12" t="s">
        <v>101</v>
      </c>
      <c r="AC8" s="14" t="s">
        <v>57</v>
      </c>
      <c r="AD8" s="7"/>
      <c r="AE8" s="7" t="str">
        <f>REPLACE(AF8,9,2,"**")</f>
        <v>S3200470**</v>
      </c>
      <c r="AF8" s="14" t="s">
        <v>102</v>
      </c>
      <c r="AG8" s="7" t="s">
        <v>103</v>
      </c>
      <c r="AH8" s="14" t="s">
        <v>57</v>
      </c>
      <c r="AI8" s="7"/>
      <c r="AJ8" s="19" t="s">
        <v>104</v>
      </c>
      <c r="AK8" s="19">
        <v>420100018</v>
      </c>
      <c r="AL8" s="8" t="s">
        <v>105</v>
      </c>
      <c r="AM8" s="14" t="s">
        <v>57</v>
      </c>
      <c r="AN8" s="15"/>
      <c r="AO8" s="19" t="s">
        <v>106</v>
      </c>
      <c r="AP8" s="19">
        <v>420010094</v>
      </c>
      <c r="AQ8" s="7" t="s">
        <v>107</v>
      </c>
      <c r="AR8" s="14" t="s">
        <v>57</v>
      </c>
      <c r="AS8" s="7"/>
      <c r="AT8" s="19" t="s">
        <v>108</v>
      </c>
      <c r="AU8" s="19">
        <v>419840015</v>
      </c>
      <c r="AV8" s="7" t="s">
        <v>109</v>
      </c>
      <c r="AW8" s="14" t="s">
        <v>57</v>
      </c>
      <c r="AX8" s="7"/>
      <c r="AY8" s="8" t="s">
        <v>110</v>
      </c>
      <c r="AZ8" s="8" t="s">
        <v>55</v>
      </c>
    </row>
    <row r="9" s="1" customFormat="1" ht="45" customHeight="1" spans="1:52">
      <c r="A9" s="6">
        <v>7</v>
      </c>
      <c r="B9" s="7" t="s">
        <v>44</v>
      </c>
      <c r="C9" s="8"/>
      <c r="D9" s="9"/>
      <c r="E9" s="9"/>
      <c r="F9" s="9"/>
      <c r="G9" s="7"/>
      <c r="H9" s="10"/>
      <c r="I9" s="11" t="str">
        <f t="shared" si="4"/>
        <v>B6190400**</v>
      </c>
      <c r="J9" s="12" t="s">
        <v>111</v>
      </c>
      <c r="K9" s="11" t="str">
        <f t="shared" si="0"/>
        <v>136****8663</v>
      </c>
      <c r="L9" s="11">
        <v>13603688663</v>
      </c>
      <c r="M9" s="8" t="s">
        <v>112</v>
      </c>
      <c r="N9" s="12" t="s">
        <v>57</v>
      </c>
      <c r="O9" s="12"/>
      <c r="P9" s="11"/>
      <c r="Q9" s="12"/>
      <c r="R9" s="12" t="s">
        <v>113</v>
      </c>
      <c r="S9" s="12"/>
      <c r="T9" s="15"/>
      <c r="U9" s="11" t="str">
        <f t="shared" si="2"/>
        <v>B6190400**</v>
      </c>
      <c r="V9" s="12" t="s">
        <v>114</v>
      </c>
      <c r="W9" s="12" t="s">
        <v>115</v>
      </c>
      <c r="X9" s="12" t="s">
        <v>57</v>
      </c>
      <c r="Y9" s="15"/>
      <c r="Z9" s="11" t="str">
        <f t="shared" si="3"/>
        <v>B6200400**</v>
      </c>
      <c r="AA9" s="12" t="s">
        <v>116</v>
      </c>
      <c r="AB9" s="12" t="s">
        <v>117</v>
      </c>
      <c r="AC9" s="12" t="s">
        <v>57</v>
      </c>
      <c r="AD9" s="7"/>
      <c r="AE9" s="7"/>
      <c r="AF9" s="7"/>
      <c r="AG9" s="7"/>
      <c r="AH9" s="7"/>
      <c r="AI9" s="7"/>
      <c r="AJ9" s="16" t="s">
        <v>118</v>
      </c>
      <c r="AK9" s="16">
        <v>420060024</v>
      </c>
      <c r="AL9" s="8" t="s">
        <v>119</v>
      </c>
      <c r="AM9" s="8" t="s">
        <v>57</v>
      </c>
      <c r="AN9" s="15"/>
      <c r="AO9" s="18" t="s">
        <v>120</v>
      </c>
      <c r="AP9" s="18">
        <v>400010237</v>
      </c>
      <c r="AQ9" s="7" t="s">
        <v>121</v>
      </c>
      <c r="AR9" s="17" t="s">
        <v>57</v>
      </c>
      <c r="AS9" s="7"/>
      <c r="AT9" s="18" t="s">
        <v>122</v>
      </c>
      <c r="AU9" s="18">
        <v>420200139</v>
      </c>
      <c r="AV9" s="7" t="s">
        <v>123</v>
      </c>
      <c r="AW9" s="7" t="s">
        <v>57</v>
      </c>
      <c r="AX9" s="7"/>
      <c r="AY9" s="8" t="s">
        <v>124</v>
      </c>
      <c r="AZ9" s="8" t="s">
        <v>55</v>
      </c>
    </row>
    <row r="10" s="1" customFormat="1" ht="45" customHeight="1" spans="1:52">
      <c r="A10" s="6">
        <v>8</v>
      </c>
      <c r="B10" s="7" t="s">
        <v>44</v>
      </c>
      <c r="C10" s="8"/>
      <c r="D10" s="9"/>
      <c r="E10" s="9"/>
      <c r="F10" s="9"/>
      <c r="G10" s="7"/>
      <c r="H10" s="10"/>
      <c r="I10" s="11" t="str">
        <f t="shared" si="4"/>
        <v>B6190400**</v>
      </c>
      <c r="J10" s="12" t="s">
        <v>114</v>
      </c>
      <c r="K10" s="11" t="str">
        <f t="shared" si="0"/>
        <v>139****8665</v>
      </c>
      <c r="L10" s="11">
        <v>13936128665</v>
      </c>
      <c r="M10" s="8" t="s">
        <v>115</v>
      </c>
      <c r="N10" s="14" t="s">
        <v>57</v>
      </c>
      <c r="O10" s="12"/>
      <c r="P10" s="11" t="str">
        <f t="shared" si="1"/>
        <v>S3210400**</v>
      </c>
      <c r="Q10" s="14" t="s">
        <v>125</v>
      </c>
      <c r="R10" s="12" t="s">
        <v>126</v>
      </c>
      <c r="S10" s="14" t="s">
        <v>57</v>
      </c>
      <c r="T10" s="15"/>
      <c r="U10" s="11" t="str">
        <f t="shared" si="2"/>
        <v>S3190401**</v>
      </c>
      <c r="V10" s="14" t="s">
        <v>127</v>
      </c>
      <c r="W10" s="12" t="s">
        <v>128</v>
      </c>
      <c r="X10" s="14" t="s">
        <v>57</v>
      </c>
      <c r="Y10" s="15"/>
      <c r="Z10" s="11"/>
      <c r="AA10" s="14"/>
      <c r="AB10" s="12" t="s">
        <v>113</v>
      </c>
      <c r="AC10" s="14" t="s">
        <v>57</v>
      </c>
      <c r="AD10" s="7"/>
      <c r="AE10" s="7" t="str">
        <f>REPLACE(AF10,9,2,"**")</f>
        <v>B6190400**</v>
      </c>
      <c r="AF10" s="14" t="s">
        <v>111</v>
      </c>
      <c r="AG10" s="7" t="s">
        <v>112</v>
      </c>
      <c r="AH10" s="14" t="s">
        <v>57</v>
      </c>
      <c r="AI10" s="7"/>
      <c r="AJ10" s="19" t="s">
        <v>118</v>
      </c>
      <c r="AK10" s="19">
        <v>420060024</v>
      </c>
      <c r="AL10" s="8" t="s">
        <v>119</v>
      </c>
      <c r="AM10" s="14" t="s">
        <v>57</v>
      </c>
      <c r="AN10" s="15"/>
      <c r="AO10" s="19" t="s">
        <v>129</v>
      </c>
      <c r="AP10" s="19">
        <v>420060122</v>
      </c>
      <c r="AQ10" s="7" t="s">
        <v>130</v>
      </c>
      <c r="AR10" s="14" t="s">
        <v>57</v>
      </c>
      <c r="AS10" s="7"/>
      <c r="AT10" s="19" t="s">
        <v>131</v>
      </c>
      <c r="AU10" s="19">
        <v>420090048</v>
      </c>
      <c r="AV10" s="7" t="s">
        <v>132</v>
      </c>
      <c r="AW10" s="14" t="s">
        <v>57</v>
      </c>
      <c r="AX10" s="7"/>
      <c r="AY10" s="8" t="s">
        <v>133</v>
      </c>
      <c r="AZ10" s="8" t="s">
        <v>55</v>
      </c>
    </row>
    <row r="11" s="1" customFormat="1" ht="45" customHeight="1" spans="1:52">
      <c r="A11" s="6">
        <v>9</v>
      </c>
      <c r="B11" s="7" t="s">
        <v>44</v>
      </c>
      <c r="C11" s="8"/>
      <c r="D11" s="9"/>
      <c r="E11" s="9"/>
      <c r="F11" s="9"/>
      <c r="G11" s="7"/>
      <c r="H11" s="10"/>
      <c r="I11" s="11" t="str">
        <f t="shared" si="4"/>
        <v>20170401**</v>
      </c>
      <c r="J11" s="12">
        <v>2017040108</v>
      </c>
      <c r="K11" s="11" t="str">
        <f t="shared" si="0"/>
        <v>132****9010</v>
      </c>
      <c r="L11" s="11">
        <v>13263689010</v>
      </c>
      <c r="M11" s="8" t="s">
        <v>134</v>
      </c>
      <c r="N11" s="12" t="s">
        <v>57</v>
      </c>
      <c r="O11" s="12"/>
      <c r="P11" s="11" t="str">
        <f t="shared" si="1"/>
        <v>W0104078**</v>
      </c>
      <c r="Q11" s="12" t="s">
        <v>135</v>
      </c>
      <c r="R11" s="12" t="s">
        <v>136</v>
      </c>
      <c r="S11" s="12" t="s">
        <v>57</v>
      </c>
      <c r="T11" s="15"/>
      <c r="U11" s="11" t="str">
        <f t="shared" si="2"/>
        <v>S3200470**</v>
      </c>
      <c r="V11" s="12" t="s">
        <v>137</v>
      </c>
      <c r="W11" s="12" t="s">
        <v>138</v>
      </c>
      <c r="X11" s="12" t="s">
        <v>57</v>
      </c>
      <c r="Y11" s="15"/>
      <c r="Z11" s="11" t="str">
        <f t="shared" si="3"/>
        <v>20163007**</v>
      </c>
      <c r="AA11" s="11">
        <v>2016300741</v>
      </c>
      <c r="AB11" s="12" t="s">
        <v>139</v>
      </c>
      <c r="AC11" s="12" t="s">
        <v>57</v>
      </c>
      <c r="AD11" s="7"/>
      <c r="AE11" s="7" t="str">
        <f>REPLACE(AF11,9,2,"**")</f>
        <v>20174163**</v>
      </c>
      <c r="AF11" s="7">
        <v>20174163</v>
      </c>
      <c r="AG11" s="7" t="s">
        <v>140</v>
      </c>
      <c r="AH11" s="7" t="s">
        <v>57</v>
      </c>
      <c r="AI11" s="7"/>
      <c r="AJ11" s="16" t="s">
        <v>141</v>
      </c>
      <c r="AK11" s="16">
        <v>6020200134</v>
      </c>
      <c r="AL11" s="8" t="s">
        <v>142</v>
      </c>
      <c r="AM11" s="8" t="s">
        <v>57</v>
      </c>
      <c r="AN11" s="15"/>
      <c r="AO11" s="18" t="str">
        <f>REPLACE(AP11,9,2,"**")</f>
        <v>60202001**</v>
      </c>
      <c r="AP11" s="18">
        <v>6020200133</v>
      </c>
      <c r="AQ11" s="7" t="s">
        <v>143</v>
      </c>
      <c r="AR11" s="7" t="s">
        <v>57</v>
      </c>
      <c r="AS11" s="7"/>
      <c r="AT11" s="18" t="s">
        <v>104</v>
      </c>
      <c r="AU11" s="18">
        <v>420100018</v>
      </c>
      <c r="AV11" s="7" t="s">
        <v>105</v>
      </c>
      <c r="AW11" s="7" t="s">
        <v>57</v>
      </c>
      <c r="AX11" s="7"/>
      <c r="AY11" s="8" t="s">
        <v>144</v>
      </c>
      <c r="AZ11" s="8" t="s">
        <v>55</v>
      </c>
    </row>
    <row r="12" s="1" customFormat="1" ht="45" customHeight="1" spans="1:52">
      <c r="A12" s="6">
        <v>10</v>
      </c>
      <c r="B12" s="7" t="s">
        <v>44</v>
      </c>
      <c r="C12" s="8"/>
      <c r="D12" s="9"/>
      <c r="E12" s="9"/>
      <c r="F12" s="9"/>
      <c r="G12" s="7"/>
      <c r="H12" s="10"/>
      <c r="I12" s="11" t="str">
        <f t="shared" si="4"/>
        <v>20170411**</v>
      </c>
      <c r="J12" s="12">
        <v>2017041129</v>
      </c>
      <c r="K12" s="11" t="str">
        <f t="shared" si="0"/>
        <v>131****2001</v>
      </c>
      <c r="L12" s="11">
        <v>13111122001</v>
      </c>
      <c r="M12" s="8" t="s">
        <v>145</v>
      </c>
      <c r="N12" s="12" t="s">
        <v>57</v>
      </c>
      <c r="O12" s="12"/>
      <c r="P12" s="11" t="str">
        <f t="shared" si="1"/>
        <v>20162410**0</v>
      </c>
      <c r="Q12" s="11">
        <v>20162410140</v>
      </c>
      <c r="R12" s="12" t="s">
        <v>146</v>
      </c>
      <c r="S12" s="12" t="s">
        <v>57</v>
      </c>
      <c r="T12" s="15"/>
      <c r="U12" s="11" t="str">
        <f t="shared" si="2"/>
        <v>20170270**3</v>
      </c>
      <c r="V12" s="11">
        <v>20170270103</v>
      </c>
      <c r="W12" s="12" t="s">
        <v>147</v>
      </c>
      <c r="X12" s="12" t="s">
        <v>57</v>
      </c>
      <c r="Y12" s="15"/>
      <c r="Z12" s="11" t="str">
        <f t="shared" si="3"/>
        <v>20162306**33</v>
      </c>
      <c r="AA12" s="11">
        <v>201623060533</v>
      </c>
      <c r="AB12" s="12" t="s">
        <v>148</v>
      </c>
      <c r="AC12" s="12" t="s">
        <v>57</v>
      </c>
      <c r="AD12" s="7"/>
      <c r="AE12" s="7"/>
      <c r="AF12" s="7"/>
      <c r="AG12" s="7"/>
      <c r="AH12" s="7"/>
      <c r="AI12" s="7"/>
      <c r="AJ12" s="16" t="s">
        <v>141</v>
      </c>
      <c r="AK12" s="16">
        <v>6020200134</v>
      </c>
      <c r="AL12" s="8" t="s">
        <v>142</v>
      </c>
      <c r="AM12" s="8" t="s">
        <v>57</v>
      </c>
      <c r="AN12" s="15"/>
      <c r="AO12" s="18" t="str">
        <f>REPLACE(AP12,9,2,"**")</f>
        <v>60202001**</v>
      </c>
      <c r="AP12" s="18">
        <v>6020200133</v>
      </c>
      <c r="AQ12" s="7" t="s">
        <v>143</v>
      </c>
      <c r="AR12" s="7" t="s">
        <v>57</v>
      </c>
      <c r="AS12" s="7"/>
      <c r="AT12" s="18" t="s">
        <v>104</v>
      </c>
      <c r="AU12" s="18">
        <v>420100018</v>
      </c>
      <c r="AV12" s="7" t="s">
        <v>105</v>
      </c>
      <c r="AW12" s="7" t="s">
        <v>57</v>
      </c>
      <c r="AX12" s="7"/>
      <c r="AY12" s="8" t="s">
        <v>110</v>
      </c>
      <c r="AZ12" s="8" t="s">
        <v>55</v>
      </c>
    </row>
    <row r="13" s="1" customFormat="1" ht="45" customHeight="1" spans="1:52">
      <c r="A13" s="6">
        <v>11</v>
      </c>
      <c r="B13" s="7" t="s">
        <v>44</v>
      </c>
      <c r="C13" s="8"/>
      <c r="D13" s="9"/>
      <c r="E13" s="9"/>
      <c r="F13" s="9"/>
      <c r="G13" s="7"/>
      <c r="H13" s="10"/>
      <c r="I13" s="11" t="str">
        <f t="shared" si="4"/>
        <v>20180655**</v>
      </c>
      <c r="J13" s="12">
        <v>2018065509</v>
      </c>
      <c r="K13" s="11" t="str">
        <f t="shared" si="0"/>
        <v>156****1771</v>
      </c>
      <c r="L13" s="11">
        <v>15600091771</v>
      </c>
      <c r="M13" s="8" t="s">
        <v>149</v>
      </c>
      <c r="N13" s="12" t="s">
        <v>46</v>
      </c>
      <c r="O13" s="12"/>
      <c r="P13" s="11" t="str">
        <f t="shared" si="1"/>
        <v>20180655**</v>
      </c>
      <c r="Q13" s="11">
        <v>2018065528</v>
      </c>
      <c r="R13" s="12" t="s">
        <v>150</v>
      </c>
      <c r="S13" s="12" t="s">
        <v>46</v>
      </c>
      <c r="T13" s="15"/>
      <c r="U13" s="11" t="str">
        <f t="shared" si="2"/>
        <v>20180655**</v>
      </c>
      <c r="V13" s="11">
        <v>2018065503</v>
      </c>
      <c r="W13" s="12" t="s">
        <v>151</v>
      </c>
      <c r="X13" s="12" t="s">
        <v>46</v>
      </c>
      <c r="Y13" s="15"/>
      <c r="Z13" s="11"/>
      <c r="AA13" s="12" t="s">
        <v>152</v>
      </c>
      <c r="AB13" s="12" t="s">
        <v>153</v>
      </c>
      <c r="AC13" s="12"/>
      <c r="AD13" s="7"/>
      <c r="AE13" s="7"/>
      <c r="AF13" s="7" t="s">
        <v>152</v>
      </c>
      <c r="AG13" s="7" t="s">
        <v>154</v>
      </c>
      <c r="AH13" s="7"/>
      <c r="AI13" s="7"/>
      <c r="AJ13" s="16"/>
      <c r="AK13" s="16"/>
      <c r="AL13" s="8"/>
      <c r="AM13" s="8"/>
      <c r="AN13" s="15"/>
      <c r="AO13" s="18"/>
      <c r="AP13" s="18"/>
      <c r="AQ13" s="7"/>
      <c r="AR13" s="7"/>
      <c r="AS13" s="7"/>
      <c r="AT13" s="18"/>
      <c r="AU13" s="18"/>
      <c r="AV13" s="7"/>
      <c r="AW13" s="7"/>
      <c r="AX13" s="7"/>
      <c r="AY13" s="8" t="s">
        <v>155</v>
      </c>
      <c r="AZ13" s="8" t="s">
        <v>55</v>
      </c>
    </row>
    <row r="14" s="1" customFormat="1" ht="45" customHeight="1" spans="1:52">
      <c r="A14" s="6">
        <v>12</v>
      </c>
      <c r="B14" s="7" t="s">
        <v>44</v>
      </c>
      <c r="C14" s="8"/>
      <c r="D14" s="9"/>
      <c r="E14" s="9"/>
      <c r="F14" s="9"/>
      <c r="G14" s="7"/>
      <c r="H14" s="10"/>
      <c r="I14" s="11" t="str">
        <f t="shared" si="4"/>
        <v>S3200471**</v>
      </c>
      <c r="J14" s="12" t="s">
        <v>156</v>
      </c>
      <c r="K14" s="11" t="str">
        <f t="shared" si="0"/>
        <v>182****1969</v>
      </c>
      <c r="L14" s="11">
        <v>18244021969</v>
      </c>
      <c r="M14" s="8" t="s">
        <v>157</v>
      </c>
      <c r="N14" s="12" t="s">
        <v>57</v>
      </c>
      <c r="O14" s="12"/>
      <c r="P14" s="11" t="str">
        <f t="shared" si="1"/>
        <v>S3190470**</v>
      </c>
      <c r="Q14" s="12" t="s">
        <v>158</v>
      </c>
      <c r="R14" s="12" t="s">
        <v>159</v>
      </c>
      <c r="S14" s="12" t="s">
        <v>57</v>
      </c>
      <c r="T14" s="15"/>
      <c r="U14" s="11" t="str">
        <f t="shared" si="2"/>
        <v>S3190470**</v>
      </c>
      <c r="V14" s="12" t="s">
        <v>160</v>
      </c>
      <c r="W14" s="12" t="s">
        <v>161</v>
      </c>
      <c r="X14" s="12" t="s">
        <v>57</v>
      </c>
      <c r="Y14" s="15"/>
      <c r="Z14" s="11" t="str">
        <f t="shared" si="3"/>
        <v>S3200401**</v>
      </c>
      <c r="AA14" s="12" t="s">
        <v>162</v>
      </c>
      <c r="AB14" s="12" t="s">
        <v>163</v>
      </c>
      <c r="AC14" s="12" t="s">
        <v>57</v>
      </c>
      <c r="AD14" s="7"/>
      <c r="AE14" s="7" t="str">
        <f>REPLACE(AF14,9,2,"**")</f>
        <v>S3210471**</v>
      </c>
      <c r="AF14" s="7" t="s">
        <v>164</v>
      </c>
      <c r="AG14" s="7" t="s">
        <v>165</v>
      </c>
      <c r="AH14" s="12" t="s">
        <v>57</v>
      </c>
      <c r="AI14" s="7"/>
      <c r="AJ14" s="16" t="s">
        <v>166</v>
      </c>
      <c r="AK14" s="16">
        <v>1720050028</v>
      </c>
      <c r="AL14" s="8" t="s">
        <v>167</v>
      </c>
      <c r="AM14" s="12" t="s">
        <v>57</v>
      </c>
      <c r="AN14" s="15"/>
      <c r="AO14" s="18" t="s">
        <v>168</v>
      </c>
      <c r="AP14" s="18">
        <v>419960045</v>
      </c>
      <c r="AQ14" s="7" t="s">
        <v>169</v>
      </c>
      <c r="AR14" s="12" t="s">
        <v>57</v>
      </c>
      <c r="AS14" s="7"/>
      <c r="AT14" s="21"/>
      <c r="AU14" s="21"/>
      <c r="AV14" s="7"/>
      <c r="AW14" s="7"/>
      <c r="AX14" s="7"/>
      <c r="AY14" s="8" t="s">
        <v>69</v>
      </c>
      <c r="AZ14" s="8" t="s">
        <v>55</v>
      </c>
    </row>
    <row r="15" s="1" customFormat="1" ht="45" customHeight="1" spans="1:52">
      <c r="A15" s="6">
        <v>13</v>
      </c>
      <c r="B15" s="7" t="s">
        <v>44</v>
      </c>
      <c r="C15" s="8"/>
      <c r="D15" s="9"/>
      <c r="E15" s="9"/>
      <c r="F15" s="9"/>
      <c r="G15" s="7"/>
      <c r="H15" s="10"/>
      <c r="I15" s="11" t="str">
        <f t="shared" si="4"/>
        <v>S3210401**</v>
      </c>
      <c r="J15" s="12" t="s">
        <v>170</v>
      </c>
      <c r="K15" s="11" t="str">
        <f t="shared" si="0"/>
        <v>180****3721</v>
      </c>
      <c r="L15" s="11" t="s">
        <v>171</v>
      </c>
      <c r="M15" s="8" t="s">
        <v>172</v>
      </c>
      <c r="N15" s="12" t="s">
        <v>57</v>
      </c>
      <c r="O15" s="12"/>
      <c r="P15" s="11" t="str">
        <f t="shared" si="1"/>
        <v>S3190402**</v>
      </c>
      <c r="Q15" s="12" t="s">
        <v>173</v>
      </c>
      <c r="R15" s="12" t="s">
        <v>174</v>
      </c>
      <c r="S15" s="12" t="s">
        <v>57</v>
      </c>
      <c r="T15" s="15"/>
      <c r="U15" s="11" t="str">
        <f t="shared" si="2"/>
        <v>B6200400**</v>
      </c>
      <c r="V15" s="12" t="s">
        <v>175</v>
      </c>
      <c r="W15" s="12" t="s">
        <v>176</v>
      </c>
      <c r="X15" s="12" t="s">
        <v>177</v>
      </c>
      <c r="Y15" s="15"/>
      <c r="Z15" s="11"/>
      <c r="AA15" s="12" t="s">
        <v>152</v>
      </c>
      <c r="AB15" s="12" t="s">
        <v>178</v>
      </c>
      <c r="AC15" s="12" t="s">
        <v>179</v>
      </c>
      <c r="AD15" s="7"/>
      <c r="AE15" s="7"/>
      <c r="AF15" s="7"/>
      <c r="AG15" s="7"/>
      <c r="AH15" s="12"/>
      <c r="AI15" s="7"/>
      <c r="AJ15" s="16" t="s">
        <v>104</v>
      </c>
      <c r="AK15" s="16">
        <v>420100018</v>
      </c>
      <c r="AL15" s="8" t="s">
        <v>105</v>
      </c>
      <c r="AM15" s="14" t="s">
        <v>57</v>
      </c>
      <c r="AN15" s="15"/>
      <c r="AO15" s="18"/>
      <c r="AP15" s="18"/>
      <c r="AQ15" s="7"/>
      <c r="AR15" s="12"/>
      <c r="AS15" s="7"/>
      <c r="AT15" s="21"/>
      <c r="AU15" s="21"/>
      <c r="AV15" s="7"/>
      <c r="AW15" s="7"/>
      <c r="AX15" s="7"/>
      <c r="AY15" s="8" t="s">
        <v>180</v>
      </c>
      <c r="AZ15" s="8" t="s">
        <v>55</v>
      </c>
    </row>
    <row r="16" s="1" customFormat="1" ht="45" customHeight="1" spans="1:52">
      <c r="A16" s="6">
        <v>14</v>
      </c>
      <c r="B16" s="7" t="s">
        <v>44</v>
      </c>
      <c r="C16" s="8"/>
      <c r="D16" s="9"/>
      <c r="E16" s="9"/>
      <c r="F16" s="9"/>
      <c r="G16" s="7"/>
      <c r="H16" s="10"/>
      <c r="I16" s="11" t="str">
        <f t="shared" si="4"/>
        <v>B6190600**</v>
      </c>
      <c r="J16" s="11" t="s">
        <v>181</v>
      </c>
      <c r="K16" s="11" t="str">
        <f t="shared" si="0"/>
        <v>135****5013</v>
      </c>
      <c r="L16" s="11" t="s">
        <v>182</v>
      </c>
      <c r="M16" s="8" t="s">
        <v>183</v>
      </c>
      <c r="N16" s="12" t="s">
        <v>46</v>
      </c>
      <c r="O16" s="12"/>
      <c r="P16" s="11" t="str">
        <f t="shared" si="1"/>
        <v>B4200600**</v>
      </c>
      <c r="Q16" s="12" t="s">
        <v>184</v>
      </c>
      <c r="R16" s="12" t="s">
        <v>185</v>
      </c>
      <c r="S16" s="12" t="s">
        <v>46</v>
      </c>
      <c r="T16" s="15"/>
      <c r="U16" s="11" t="str">
        <f t="shared" si="2"/>
        <v>20192014**</v>
      </c>
      <c r="V16" s="12" t="s">
        <v>186</v>
      </c>
      <c r="W16" s="12" t="s">
        <v>187</v>
      </c>
      <c r="X16" s="11" t="s">
        <v>188</v>
      </c>
      <c r="Y16" s="15"/>
      <c r="Z16" s="11"/>
      <c r="AA16" s="12"/>
      <c r="AB16" s="12"/>
      <c r="AC16" s="12"/>
      <c r="AD16" s="7"/>
      <c r="AE16" s="7"/>
      <c r="AF16" s="7"/>
      <c r="AG16" s="7"/>
      <c r="AH16" s="12"/>
      <c r="AI16" s="7"/>
      <c r="AJ16" s="16"/>
      <c r="AK16" s="16"/>
      <c r="AL16" s="8"/>
      <c r="AM16" s="12"/>
      <c r="AN16" s="15"/>
      <c r="AO16" s="18"/>
      <c r="AP16" s="18"/>
      <c r="AQ16" s="7"/>
      <c r="AR16" s="12"/>
      <c r="AS16" s="7"/>
      <c r="AT16" s="21"/>
      <c r="AU16" s="21"/>
      <c r="AV16" s="7"/>
      <c r="AW16" s="7"/>
      <c r="AX16" s="7"/>
      <c r="AY16" s="8" t="s">
        <v>189</v>
      </c>
      <c r="AZ16" s="8" t="s">
        <v>55</v>
      </c>
    </row>
    <row r="17" s="1" customFormat="1" ht="45" customHeight="1" spans="1:52">
      <c r="A17" s="6">
        <v>15</v>
      </c>
      <c r="B17" s="7" t="s">
        <v>44</v>
      </c>
      <c r="C17" s="8"/>
      <c r="D17" s="9"/>
      <c r="E17" s="9"/>
      <c r="F17" s="9"/>
      <c r="G17" s="7"/>
      <c r="H17" s="10"/>
      <c r="I17" s="11" t="str">
        <f t="shared" si="4"/>
        <v>20190203**</v>
      </c>
      <c r="J17" s="12" t="s">
        <v>190</v>
      </c>
      <c r="K17" s="11" t="str">
        <f t="shared" si="0"/>
        <v>159****8608</v>
      </c>
      <c r="L17" s="11" t="s">
        <v>191</v>
      </c>
      <c r="M17" s="8" t="s">
        <v>192</v>
      </c>
      <c r="N17" s="12" t="s">
        <v>57</v>
      </c>
      <c r="O17" s="12"/>
      <c r="P17" s="11" t="str">
        <f t="shared" si="1"/>
        <v>20190404**</v>
      </c>
      <c r="Q17" s="12" t="s">
        <v>193</v>
      </c>
      <c r="R17" s="12" t="s">
        <v>194</v>
      </c>
      <c r="S17" s="12" t="s">
        <v>57</v>
      </c>
      <c r="T17" s="15"/>
      <c r="U17" s="11" t="str">
        <f t="shared" si="2"/>
        <v>20190715**</v>
      </c>
      <c r="V17" s="12" t="s">
        <v>195</v>
      </c>
      <c r="W17" s="12" t="s">
        <v>196</v>
      </c>
      <c r="X17" s="12" t="s">
        <v>57</v>
      </c>
      <c r="Y17" s="15"/>
      <c r="Z17" s="11" t="str">
        <f t="shared" si="3"/>
        <v>20190304**</v>
      </c>
      <c r="AA17" s="12" t="s">
        <v>197</v>
      </c>
      <c r="AB17" s="12" t="s">
        <v>198</v>
      </c>
      <c r="AC17" s="12" t="s">
        <v>199</v>
      </c>
      <c r="AD17" s="7"/>
      <c r="AE17" s="7" t="str">
        <f>REPLACE(AF17,9,2,"**")</f>
        <v>20190403**</v>
      </c>
      <c r="AF17" s="7" t="s">
        <v>200</v>
      </c>
      <c r="AG17" s="7" t="s">
        <v>201</v>
      </c>
      <c r="AH17" s="12" t="s">
        <v>57</v>
      </c>
      <c r="AI17" s="7"/>
      <c r="AJ17" s="16" t="s">
        <v>65</v>
      </c>
      <c r="AK17" s="16">
        <v>420010124</v>
      </c>
      <c r="AL17" s="20" t="s">
        <v>66</v>
      </c>
      <c r="AM17" s="12" t="s">
        <v>57</v>
      </c>
      <c r="AN17" s="15"/>
      <c r="AO17" s="18"/>
      <c r="AP17" s="18"/>
      <c r="AQ17" s="7"/>
      <c r="AR17" s="12"/>
      <c r="AS17" s="7"/>
      <c r="AT17" s="21"/>
      <c r="AU17" s="21"/>
      <c r="AV17" s="7"/>
      <c r="AW17" s="7"/>
      <c r="AX17" s="7"/>
      <c r="AY17" s="8" t="s">
        <v>69</v>
      </c>
      <c r="AZ17" s="8" t="s">
        <v>55</v>
      </c>
    </row>
    <row r="18" s="1" customFormat="1" ht="45" customHeight="1" spans="1:52">
      <c r="A18" s="6">
        <v>16</v>
      </c>
      <c r="B18" s="7" t="s">
        <v>44</v>
      </c>
      <c r="C18" s="8"/>
      <c r="D18" s="9"/>
      <c r="E18" s="9"/>
      <c r="F18" s="9"/>
      <c r="G18" s="7"/>
      <c r="H18" s="10"/>
      <c r="I18" s="11" t="str">
        <f t="shared" si="4"/>
        <v>20190413**</v>
      </c>
      <c r="J18" s="12" t="s">
        <v>202</v>
      </c>
      <c r="K18" s="11" t="str">
        <f t="shared" si="0"/>
        <v>188****1570</v>
      </c>
      <c r="L18" s="11" t="s">
        <v>203</v>
      </c>
      <c r="M18" s="8" t="s">
        <v>204</v>
      </c>
      <c r="N18" s="12" t="s">
        <v>57</v>
      </c>
      <c r="O18" s="12"/>
      <c r="P18" s="11" t="str">
        <f t="shared" si="1"/>
        <v>20190405**</v>
      </c>
      <c r="Q18" s="12" t="s">
        <v>205</v>
      </c>
      <c r="R18" s="12" t="s">
        <v>206</v>
      </c>
      <c r="S18" s="12" t="s">
        <v>57</v>
      </c>
      <c r="T18" s="15"/>
      <c r="U18" s="11" t="str">
        <f t="shared" si="2"/>
        <v>20190403**</v>
      </c>
      <c r="V18" s="12" t="s">
        <v>200</v>
      </c>
      <c r="W18" s="12" t="s">
        <v>201</v>
      </c>
      <c r="X18" s="12" t="s">
        <v>57</v>
      </c>
      <c r="Y18" s="15"/>
      <c r="Z18" s="11"/>
      <c r="AA18" s="12"/>
      <c r="AB18" s="12"/>
      <c r="AC18" s="12"/>
      <c r="AD18" s="7"/>
      <c r="AE18" s="7"/>
      <c r="AF18" s="7"/>
      <c r="AG18" s="7"/>
      <c r="AH18" s="12"/>
      <c r="AI18" s="7"/>
      <c r="AJ18" s="16" t="s">
        <v>207</v>
      </c>
      <c r="AK18" s="16">
        <v>420000041</v>
      </c>
      <c r="AL18" s="8" t="s">
        <v>208</v>
      </c>
      <c r="AM18" s="12" t="s">
        <v>57</v>
      </c>
      <c r="AN18" s="15"/>
      <c r="AO18" s="18"/>
      <c r="AP18" s="18"/>
      <c r="AQ18" s="7"/>
      <c r="AR18" s="12"/>
      <c r="AS18" s="7"/>
      <c r="AT18" s="21"/>
      <c r="AU18" s="21"/>
      <c r="AV18" s="7"/>
      <c r="AW18" s="7"/>
      <c r="AX18" s="7"/>
      <c r="AY18" s="8" t="s">
        <v>69</v>
      </c>
      <c r="AZ18" s="8" t="s">
        <v>55</v>
      </c>
    </row>
    <row r="19" s="1" customFormat="1" ht="45" customHeight="1" spans="1:52">
      <c r="A19" s="6">
        <v>17</v>
      </c>
      <c r="B19" s="7" t="s">
        <v>44</v>
      </c>
      <c r="C19" s="8"/>
      <c r="D19" s="9"/>
      <c r="E19" s="9"/>
      <c r="F19" s="9"/>
      <c r="G19" s="7"/>
      <c r="H19" s="10"/>
      <c r="I19" s="11" t="str">
        <f t="shared" si="4"/>
        <v>20190410**</v>
      </c>
      <c r="J19" s="12" t="s">
        <v>209</v>
      </c>
      <c r="K19" s="11" t="str">
        <f t="shared" si="0"/>
        <v>135****8719</v>
      </c>
      <c r="L19" s="11" t="s">
        <v>210</v>
      </c>
      <c r="M19" s="8" t="s">
        <v>211</v>
      </c>
      <c r="N19" s="12" t="s">
        <v>57</v>
      </c>
      <c r="O19" s="12"/>
      <c r="P19" s="11" t="str">
        <f t="shared" si="1"/>
        <v>20190410**</v>
      </c>
      <c r="Q19" s="12" t="s">
        <v>212</v>
      </c>
      <c r="R19" s="12" t="s">
        <v>213</v>
      </c>
      <c r="S19" s="12" t="s">
        <v>57</v>
      </c>
      <c r="T19" s="15"/>
      <c r="U19" s="11" t="str">
        <f t="shared" si="2"/>
        <v>20190411**</v>
      </c>
      <c r="V19" s="12" t="s">
        <v>214</v>
      </c>
      <c r="W19" s="12" t="s">
        <v>215</v>
      </c>
      <c r="X19" s="12" t="s">
        <v>57</v>
      </c>
      <c r="Y19" s="15"/>
      <c r="Z19" s="11" t="str">
        <f t="shared" si="3"/>
        <v>20190411**</v>
      </c>
      <c r="AA19" s="12" t="s">
        <v>216</v>
      </c>
      <c r="AB19" s="12" t="s">
        <v>217</v>
      </c>
      <c r="AC19" s="12" t="s">
        <v>57</v>
      </c>
      <c r="AD19" s="7"/>
      <c r="AE19" s="7"/>
      <c r="AF19" s="7"/>
      <c r="AG19" s="7"/>
      <c r="AH19" s="12"/>
      <c r="AI19" s="7"/>
      <c r="AJ19" s="16"/>
      <c r="AK19" s="16"/>
      <c r="AL19" s="8"/>
      <c r="AM19" s="12"/>
      <c r="AN19" s="15"/>
      <c r="AO19" s="18"/>
      <c r="AP19" s="18"/>
      <c r="AQ19" s="7"/>
      <c r="AR19" s="12"/>
      <c r="AS19" s="7"/>
      <c r="AT19" s="21"/>
      <c r="AU19" s="21"/>
      <c r="AV19" s="7"/>
      <c r="AW19" s="7"/>
      <c r="AX19" s="7"/>
      <c r="AY19" s="8" t="s">
        <v>69</v>
      </c>
      <c r="AZ19" s="8" t="s">
        <v>55</v>
      </c>
    </row>
    <row r="20" s="1" customFormat="1" ht="45" customHeight="1" spans="1:52">
      <c r="A20" s="6">
        <v>18</v>
      </c>
      <c r="B20" s="7" t="s">
        <v>44</v>
      </c>
      <c r="C20" s="8"/>
      <c r="D20" s="9"/>
      <c r="E20" s="9"/>
      <c r="F20" s="9"/>
      <c r="G20" s="7"/>
      <c r="H20" s="10"/>
      <c r="I20" s="11" t="str">
        <f t="shared" si="4"/>
        <v>20190110**</v>
      </c>
      <c r="J20" s="12" t="s">
        <v>218</v>
      </c>
      <c r="K20" s="11" t="str">
        <f t="shared" si="0"/>
        <v>188****6153</v>
      </c>
      <c r="L20" s="11" t="s">
        <v>219</v>
      </c>
      <c r="M20" s="8" t="s">
        <v>220</v>
      </c>
      <c r="N20" s="12" t="s">
        <v>60</v>
      </c>
      <c r="O20" s="12"/>
      <c r="P20" s="11" t="str">
        <f t="shared" si="1"/>
        <v>20190401**</v>
      </c>
      <c r="Q20" s="12" t="s">
        <v>221</v>
      </c>
      <c r="R20" s="12" t="s">
        <v>222</v>
      </c>
      <c r="S20" s="12" t="s">
        <v>57</v>
      </c>
      <c r="T20" s="15"/>
      <c r="U20" s="11" t="str">
        <f t="shared" si="2"/>
        <v>20190401**</v>
      </c>
      <c r="V20" s="12" t="s">
        <v>223</v>
      </c>
      <c r="W20" s="12" t="s">
        <v>224</v>
      </c>
      <c r="X20" s="12" t="s">
        <v>57</v>
      </c>
      <c r="Y20" s="15"/>
      <c r="Z20" s="11"/>
      <c r="AA20" s="12"/>
      <c r="AB20" s="12"/>
      <c r="AC20" s="12"/>
      <c r="AD20" s="7"/>
      <c r="AE20" s="7"/>
      <c r="AF20" s="7"/>
      <c r="AG20" s="7"/>
      <c r="AH20" s="12"/>
      <c r="AI20" s="7"/>
      <c r="AJ20" s="16" t="s">
        <v>65</v>
      </c>
      <c r="AK20" s="16">
        <v>420010124</v>
      </c>
      <c r="AL20" s="8" t="s">
        <v>66</v>
      </c>
      <c r="AM20" s="12" t="s">
        <v>57</v>
      </c>
      <c r="AN20" s="15"/>
      <c r="AO20" s="18"/>
      <c r="AP20" s="18"/>
      <c r="AQ20" s="7"/>
      <c r="AR20" s="12"/>
      <c r="AS20" s="7"/>
      <c r="AT20" s="21"/>
      <c r="AU20" s="21"/>
      <c r="AV20" s="7"/>
      <c r="AW20" s="7"/>
      <c r="AX20" s="7"/>
      <c r="AY20" s="8" t="s">
        <v>69</v>
      </c>
      <c r="AZ20" s="8" t="s">
        <v>55</v>
      </c>
    </row>
    <row r="21" s="1" customFormat="1" ht="45" customHeight="1" spans="1:52">
      <c r="A21" s="6">
        <v>19</v>
      </c>
      <c r="B21" s="7" t="s">
        <v>44</v>
      </c>
      <c r="C21" s="8"/>
      <c r="D21" s="9"/>
      <c r="E21" s="9"/>
      <c r="F21" s="9"/>
      <c r="G21" s="7"/>
      <c r="H21" s="10"/>
      <c r="I21" s="11" t="str">
        <f t="shared" si="4"/>
        <v>20190401**</v>
      </c>
      <c r="J21" s="12" t="s">
        <v>223</v>
      </c>
      <c r="K21" s="11" t="str">
        <f t="shared" si="0"/>
        <v>135****1008</v>
      </c>
      <c r="L21" s="11" t="s">
        <v>225</v>
      </c>
      <c r="M21" s="8" t="s">
        <v>224</v>
      </c>
      <c r="N21" s="12" t="s">
        <v>57</v>
      </c>
      <c r="O21" s="12"/>
      <c r="P21" s="11" t="str">
        <f t="shared" si="1"/>
        <v>20190110**</v>
      </c>
      <c r="Q21" s="12" t="s">
        <v>218</v>
      </c>
      <c r="R21" s="8" t="s">
        <v>220</v>
      </c>
      <c r="S21" s="12" t="s">
        <v>60</v>
      </c>
      <c r="T21" s="15"/>
      <c r="U21" s="11" t="str">
        <f t="shared" si="2"/>
        <v>20190810**</v>
      </c>
      <c r="V21" s="12" t="s">
        <v>226</v>
      </c>
      <c r="W21" s="12" t="s">
        <v>227</v>
      </c>
      <c r="X21" s="12" t="s">
        <v>60</v>
      </c>
      <c r="Y21" s="15"/>
      <c r="Z21" s="11"/>
      <c r="AA21" s="12"/>
      <c r="AB21" s="12"/>
      <c r="AC21" s="12"/>
      <c r="AD21" s="7"/>
      <c r="AE21" s="7"/>
      <c r="AF21" s="7"/>
      <c r="AG21" s="7"/>
      <c r="AH21" s="12"/>
      <c r="AI21" s="7"/>
      <c r="AJ21" s="16" t="s">
        <v>65</v>
      </c>
      <c r="AK21" s="16">
        <v>420010124</v>
      </c>
      <c r="AL21" s="8" t="s">
        <v>66</v>
      </c>
      <c r="AM21" s="12" t="s">
        <v>57</v>
      </c>
      <c r="AN21" s="15"/>
      <c r="AO21" s="18"/>
      <c r="AP21" s="18"/>
      <c r="AQ21" s="7"/>
      <c r="AR21" s="12"/>
      <c r="AS21" s="7"/>
      <c r="AT21" s="21"/>
      <c r="AU21" s="21"/>
      <c r="AV21" s="7"/>
      <c r="AW21" s="7"/>
      <c r="AX21" s="7"/>
      <c r="AY21" s="8" t="s">
        <v>69</v>
      </c>
      <c r="AZ21" s="8" t="s">
        <v>55</v>
      </c>
    </row>
    <row r="22" s="1" customFormat="1" ht="45" customHeight="1" spans="1:52">
      <c r="A22" s="6">
        <v>20</v>
      </c>
      <c r="B22" s="7" t="s">
        <v>44</v>
      </c>
      <c r="C22" s="8"/>
      <c r="D22" s="9"/>
      <c r="E22" s="9"/>
      <c r="F22" s="9"/>
      <c r="G22" s="7"/>
      <c r="H22" s="10"/>
      <c r="I22" s="11" t="str">
        <f t="shared" si="4"/>
        <v>S3200871**</v>
      </c>
      <c r="J22" s="12" t="s">
        <v>228</v>
      </c>
      <c r="K22" s="11" t="str">
        <f t="shared" si="0"/>
        <v>178****8037</v>
      </c>
      <c r="L22" s="11" t="s">
        <v>229</v>
      </c>
      <c r="M22" s="8" t="s">
        <v>230</v>
      </c>
      <c r="N22" s="12" t="s">
        <v>231</v>
      </c>
      <c r="O22" s="12"/>
      <c r="P22" s="11" t="str">
        <f t="shared" si="1"/>
        <v>S3200800**</v>
      </c>
      <c r="Q22" s="12" t="s">
        <v>232</v>
      </c>
      <c r="R22" s="8" t="s">
        <v>233</v>
      </c>
      <c r="S22" s="12" t="s">
        <v>231</v>
      </c>
      <c r="T22" s="15"/>
      <c r="U22" s="11" t="str">
        <f t="shared" si="2"/>
        <v>S3200801**</v>
      </c>
      <c r="V22" s="12" t="s">
        <v>234</v>
      </c>
      <c r="W22" s="12" t="s">
        <v>235</v>
      </c>
      <c r="X22" s="12" t="s">
        <v>231</v>
      </c>
      <c r="Y22" s="15"/>
      <c r="Z22" s="11" t="str">
        <f t="shared" si="3"/>
        <v>20170804**</v>
      </c>
      <c r="AA22" s="12" t="s">
        <v>236</v>
      </c>
      <c r="AB22" s="12" t="s">
        <v>237</v>
      </c>
      <c r="AC22" s="12" t="s">
        <v>231</v>
      </c>
      <c r="AD22" s="7"/>
      <c r="AE22" s="7" t="str">
        <f>REPLACE(AF22,9,2,"**")</f>
        <v>20170148**</v>
      </c>
      <c r="AF22" s="7" t="s">
        <v>238</v>
      </c>
      <c r="AG22" s="7" t="s">
        <v>239</v>
      </c>
      <c r="AH22" s="12" t="s">
        <v>60</v>
      </c>
      <c r="AI22" s="7"/>
      <c r="AJ22" s="16" t="s">
        <v>240</v>
      </c>
      <c r="AK22" s="16">
        <v>820060228</v>
      </c>
      <c r="AL22" s="8" t="s">
        <v>241</v>
      </c>
      <c r="AM22" s="12" t="s">
        <v>231</v>
      </c>
      <c r="AN22" s="15"/>
      <c r="AO22" s="18"/>
      <c r="AP22" s="18"/>
      <c r="AQ22" s="7"/>
      <c r="AR22" s="12"/>
      <c r="AS22" s="7"/>
      <c r="AT22" s="21"/>
      <c r="AU22" s="21"/>
      <c r="AV22" s="7"/>
      <c r="AW22" s="7"/>
      <c r="AX22" s="7"/>
      <c r="AY22" s="8" t="s">
        <v>242</v>
      </c>
      <c r="AZ22" s="8" t="s">
        <v>55</v>
      </c>
    </row>
    <row r="23" s="1" customFormat="1" ht="45" customHeight="1" spans="1:52">
      <c r="A23" s="6">
        <v>21</v>
      </c>
      <c r="B23" s="7" t="s">
        <v>44</v>
      </c>
      <c r="C23" s="8"/>
      <c r="D23" s="9"/>
      <c r="E23" s="9"/>
      <c r="F23" s="9"/>
      <c r="G23" s="7"/>
      <c r="H23" s="10"/>
      <c r="I23" s="11" t="str">
        <f t="shared" si="4"/>
        <v>20190401**</v>
      </c>
      <c r="J23" s="12" t="s">
        <v>243</v>
      </c>
      <c r="K23" s="11" t="str">
        <f t="shared" si="0"/>
        <v>188****8928</v>
      </c>
      <c r="L23" s="11" t="s">
        <v>244</v>
      </c>
      <c r="M23" s="8" t="s">
        <v>59</v>
      </c>
      <c r="N23" s="12" t="s">
        <v>60</v>
      </c>
      <c r="O23" s="12"/>
      <c r="P23" s="11" t="str">
        <f t="shared" si="1"/>
        <v>20190107**</v>
      </c>
      <c r="Q23" s="12" t="s">
        <v>245</v>
      </c>
      <c r="R23" s="12" t="s">
        <v>246</v>
      </c>
      <c r="S23" s="12" t="s">
        <v>247</v>
      </c>
      <c r="T23" s="15"/>
      <c r="U23" s="11" t="str">
        <f t="shared" si="2"/>
        <v>20190809**</v>
      </c>
      <c r="V23" s="12" t="s">
        <v>248</v>
      </c>
      <c r="W23" s="12" t="s">
        <v>249</v>
      </c>
      <c r="X23" s="12" t="s">
        <v>60</v>
      </c>
      <c r="Y23" s="15"/>
      <c r="Z23" s="11"/>
      <c r="AA23" s="12"/>
      <c r="AB23" s="12"/>
      <c r="AC23" s="12"/>
      <c r="AD23" s="7"/>
      <c r="AE23" s="7"/>
      <c r="AF23" s="7"/>
      <c r="AG23" s="7"/>
      <c r="AH23" s="12"/>
      <c r="AI23" s="7"/>
      <c r="AJ23" s="16" t="s">
        <v>65</v>
      </c>
      <c r="AK23" s="16">
        <v>420010124</v>
      </c>
      <c r="AL23" s="8" t="s">
        <v>66</v>
      </c>
      <c r="AM23" s="12" t="s">
        <v>57</v>
      </c>
      <c r="AN23" s="15"/>
      <c r="AO23" s="18"/>
      <c r="AP23" s="18"/>
      <c r="AQ23" s="7"/>
      <c r="AR23" s="12"/>
      <c r="AS23" s="7"/>
      <c r="AT23" s="21"/>
      <c r="AU23" s="21"/>
      <c r="AV23" s="7"/>
      <c r="AW23" s="7"/>
      <c r="AX23" s="7"/>
      <c r="AY23" s="8" t="s">
        <v>69</v>
      </c>
      <c r="AZ23" s="8" t="s">
        <v>55</v>
      </c>
    </row>
    <row r="24" s="1" customFormat="1" ht="45" customHeight="1" spans="1:52">
      <c r="A24" s="6">
        <v>22</v>
      </c>
      <c r="B24" s="7" t="s">
        <v>44</v>
      </c>
      <c r="C24" s="8"/>
      <c r="D24" s="9"/>
      <c r="E24" s="9"/>
      <c r="F24" s="9"/>
      <c r="G24" s="7"/>
      <c r="H24" s="10"/>
      <c r="I24" s="11" t="str">
        <f t="shared" si="4"/>
        <v>20190809**</v>
      </c>
      <c r="J24" s="12" t="s">
        <v>248</v>
      </c>
      <c r="K24" s="11" t="str">
        <f t="shared" si="0"/>
        <v>157****5848</v>
      </c>
      <c r="L24" s="11" t="s">
        <v>250</v>
      </c>
      <c r="M24" s="8" t="s">
        <v>249</v>
      </c>
      <c r="N24" s="12" t="s">
        <v>60</v>
      </c>
      <c r="O24" s="12"/>
      <c r="P24" s="11" t="str">
        <f t="shared" si="1"/>
        <v>20190401**</v>
      </c>
      <c r="Q24" s="12" t="s">
        <v>221</v>
      </c>
      <c r="R24" s="12" t="s">
        <v>222</v>
      </c>
      <c r="S24" s="12" t="s">
        <v>57</v>
      </c>
      <c r="T24" s="15"/>
      <c r="U24" s="11" t="str">
        <f t="shared" si="2"/>
        <v>20190810**</v>
      </c>
      <c r="V24" s="12" t="s">
        <v>226</v>
      </c>
      <c r="W24" s="12" t="s">
        <v>227</v>
      </c>
      <c r="X24" s="12" t="s">
        <v>60</v>
      </c>
      <c r="Y24" s="15"/>
      <c r="Z24" s="11"/>
      <c r="AA24" s="12"/>
      <c r="AB24" s="12"/>
      <c r="AC24" s="12"/>
      <c r="AD24" s="7"/>
      <c r="AE24" s="7"/>
      <c r="AF24" s="7"/>
      <c r="AG24" s="7"/>
      <c r="AH24" s="12"/>
      <c r="AI24" s="7"/>
      <c r="AJ24" s="16" t="s">
        <v>65</v>
      </c>
      <c r="AK24" s="16">
        <v>420010124</v>
      </c>
      <c r="AL24" s="8" t="s">
        <v>66</v>
      </c>
      <c r="AM24" s="12" t="s">
        <v>57</v>
      </c>
      <c r="AN24" s="15"/>
      <c r="AO24" s="18"/>
      <c r="AP24" s="18"/>
      <c r="AQ24" s="7"/>
      <c r="AR24" s="12"/>
      <c r="AS24" s="7"/>
      <c r="AT24" s="21"/>
      <c r="AU24" s="21"/>
      <c r="AV24" s="7"/>
      <c r="AW24" s="7"/>
      <c r="AX24" s="7"/>
      <c r="AY24" s="8" t="s">
        <v>69</v>
      </c>
      <c r="AZ24" s="8" t="s">
        <v>55</v>
      </c>
    </row>
    <row r="25" s="1" customFormat="1" ht="45" customHeight="1" spans="1:52">
      <c r="A25" s="6">
        <v>24</v>
      </c>
      <c r="B25" s="7" t="s">
        <v>44</v>
      </c>
      <c r="C25" s="8"/>
      <c r="D25" s="9"/>
      <c r="E25" s="9"/>
      <c r="F25" s="9"/>
      <c r="G25" s="7"/>
      <c r="H25" s="10"/>
      <c r="I25" s="11" t="str">
        <f t="shared" si="4"/>
        <v>S3200402**</v>
      </c>
      <c r="J25" s="12" t="s">
        <v>251</v>
      </c>
      <c r="K25" s="11" t="str">
        <f t="shared" si="0"/>
        <v>188****1976</v>
      </c>
      <c r="L25" s="11" t="s">
        <v>252</v>
      </c>
      <c r="M25" s="8" t="s">
        <v>253</v>
      </c>
      <c r="N25" s="12" t="s">
        <v>57</v>
      </c>
      <c r="O25" s="12"/>
      <c r="P25" s="11" t="str">
        <f t="shared" si="1"/>
        <v>S3200402**</v>
      </c>
      <c r="Q25" s="12" t="s">
        <v>254</v>
      </c>
      <c r="R25" s="12" t="s">
        <v>255</v>
      </c>
      <c r="S25" s="12" t="s">
        <v>57</v>
      </c>
      <c r="T25" s="15"/>
      <c r="U25" s="11" t="str">
        <f t="shared" si="2"/>
        <v>S3190471**</v>
      </c>
      <c r="V25" s="12" t="s">
        <v>256</v>
      </c>
      <c r="W25" s="12" t="s">
        <v>257</v>
      </c>
      <c r="X25" s="12" t="s">
        <v>57</v>
      </c>
      <c r="Y25" s="15"/>
      <c r="Z25" s="11"/>
      <c r="AA25" s="12"/>
      <c r="AB25" s="12"/>
      <c r="AC25" s="12"/>
      <c r="AD25" s="7"/>
      <c r="AE25" s="7"/>
      <c r="AF25" s="7"/>
      <c r="AG25" s="7"/>
      <c r="AH25" s="12"/>
      <c r="AI25" s="7"/>
      <c r="AJ25" s="16" t="s">
        <v>120</v>
      </c>
      <c r="AK25" s="18">
        <v>400010237</v>
      </c>
      <c r="AL25" s="8" t="s">
        <v>121</v>
      </c>
      <c r="AM25" s="12" t="s">
        <v>57</v>
      </c>
      <c r="AN25" s="15"/>
      <c r="AO25" s="18"/>
      <c r="AP25" s="18"/>
      <c r="AQ25" s="7"/>
      <c r="AR25" s="12"/>
      <c r="AS25" s="7"/>
      <c r="AT25" s="21"/>
      <c r="AU25" s="21"/>
      <c r="AV25" s="7"/>
      <c r="AW25" s="7"/>
      <c r="AX25" s="7"/>
      <c r="AY25" s="8" t="s">
        <v>258</v>
      </c>
      <c r="AZ25" s="8" t="s">
        <v>55</v>
      </c>
    </row>
    <row r="26" s="1" customFormat="1" ht="45" customHeight="1" spans="1:52">
      <c r="A26" s="6" t="s">
        <v>259</v>
      </c>
      <c r="B26" s="7" t="s">
        <v>44</v>
      </c>
      <c r="C26" s="8"/>
      <c r="D26" s="9"/>
      <c r="E26" s="9"/>
      <c r="F26" s="9"/>
      <c r="G26" s="7"/>
      <c r="H26" s="10"/>
      <c r="I26" s="11" t="str">
        <f t="shared" si="4"/>
        <v>20190408**</v>
      </c>
      <c r="J26" s="12" t="s">
        <v>260</v>
      </c>
      <c r="K26" s="11" t="str">
        <f t="shared" si="0"/>
        <v>188****9004</v>
      </c>
      <c r="L26" s="11" t="s">
        <v>261</v>
      </c>
      <c r="M26" s="8" t="s">
        <v>262</v>
      </c>
      <c r="N26" s="12" t="s">
        <v>57</v>
      </c>
      <c r="O26" s="12"/>
      <c r="P26" s="11" t="str">
        <f t="shared" si="1"/>
        <v>20192511**</v>
      </c>
      <c r="Q26" s="12" t="s">
        <v>263</v>
      </c>
      <c r="R26" s="12" t="s">
        <v>264</v>
      </c>
      <c r="S26" s="12" t="s">
        <v>60</v>
      </c>
      <c r="T26" s="15"/>
      <c r="U26" s="11" t="str">
        <f t="shared" si="2"/>
        <v>20190410**</v>
      </c>
      <c r="V26" s="12" t="s">
        <v>265</v>
      </c>
      <c r="W26" s="12" t="s">
        <v>266</v>
      </c>
      <c r="X26" s="12" t="s">
        <v>57</v>
      </c>
      <c r="Y26" s="15"/>
      <c r="Z26" s="11" t="str">
        <f t="shared" si="3"/>
        <v>20190413**</v>
      </c>
      <c r="AA26" s="12" t="s">
        <v>267</v>
      </c>
      <c r="AB26" s="12" t="s">
        <v>268</v>
      </c>
      <c r="AC26" s="12" t="s">
        <v>57</v>
      </c>
      <c r="AD26" s="7"/>
      <c r="AE26" s="7" t="str">
        <f>REPLACE(AF26,9,2,"**")</f>
        <v>20190413**</v>
      </c>
      <c r="AF26" s="7" t="s">
        <v>269</v>
      </c>
      <c r="AG26" s="7" t="s">
        <v>270</v>
      </c>
      <c r="AH26" s="12" t="s">
        <v>57</v>
      </c>
      <c r="AI26" s="7"/>
      <c r="AJ26" s="16" t="s">
        <v>65</v>
      </c>
      <c r="AK26" s="16">
        <v>420010124</v>
      </c>
      <c r="AL26" s="8" t="s">
        <v>66</v>
      </c>
      <c r="AM26" s="12" t="s">
        <v>57</v>
      </c>
      <c r="AN26" s="15"/>
      <c r="AO26" s="18"/>
      <c r="AP26" s="18"/>
      <c r="AQ26" s="7"/>
      <c r="AR26" s="12"/>
      <c r="AS26" s="7"/>
      <c r="AT26" s="21"/>
      <c r="AU26" s="21"/>
      <c r="AV26" s="7"/>
      <c r="AW26" s="7"/>
      <c r="AX26" s="7"/>
      <c r="AY26" s="8" t="s">
        <v>69</v>
      </c>
      <c r="AZ26" s="8" t="s">
        <v>55</v>
      </c>
    </row>
  </sheetData>
  <mergeCells count="1">
    <mergeCell ref="A1:AZ1"/>
  </mergeCells>
  <conditionalFormatting sqref="M26">
    <cfRule type="duplicateValues" dxfId="0" priority="1"/>
  </conditionalFormatting>
  <conditionalFormatting sqref="M1:M25 M27:M1048576">
    <cfRule type="duplicateValues" dxfId="0" priority="3"/>
  </conditionalFormatting>
  <dataValidations count="2">
    <dataValidation type="list" allowBlank="1" showInputMessage="1" showErrorMessage="1" sqref="E3:F14">
      <formula1>"是,否"</formula1>
    </dataValidation>
    <dataValidation type="list" allowBlank="1" showInputMessage="1" showErrorMessage="1" sqref="AZ3:AZ13 AZ14:AZ17 AZ18:AZ19 AZ20:AZ22 AZ23:AZ24 AZ25:AZ26">
      <formula1>"竞赛库比赛,竞赛库比赛的一级选拔赛,竞赛库比赛的二级选拔赛"</formula1>
    </dataValidation>
  </dataValidations>
  <pageMargins left="0.7" right="0.7" top="0.75" bottom="0.75" header="0.3" footer="0.3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马金驰</dc:creator>
  <cp:lastModifiedBy>Ki ko</cp:lastModifiedBy>
  <dcterms:created xsi:type="dcterms:W3CDTF">2021-07-22T02:53:00Z</dcterms:created>
  <dcterms:modified xsi:type="dcterms:W3CDTF">2021-11-19T14:11:07Z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039137B2196B4439897E155AE94E6230</vt:lpwstr>
  </property>
</Properties>
</file>