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definedNames>
    <definedName name="_xlnm._FilterDatabase" localSheetId="0" hidden="1">Sheet1!$A$2:$AR$8</definedName>
  </definedNames>
  <calcPr calcId="144525"/>
</workbook>
</file>

<file path=xl/sharedStrings.xml><?xml version="1.0" encoding="utf-8"?>
<sst xmlns="http://schemas.openxmlformats.org/spreadsheetml/2006/main" count="153" uniqueCount="115">
  <si>
    <t>第六届“创客中国”黑龙江省 中小企业创新创业大赛参赛项目信息表</t>
  </si>
  <si>
    <t>序号</t>
  </si>
  <si>
    <t>作品名称</t>
  </si>
  <si>
    <t>团队成员一
（第一作者）
姓名</t>
  </si>
  <si>
    <t>团队成员一
（第一作者）
学号</t>
  </si>
  <si>
    <t>团队成员一
（第一作者）
所在院系</t>
  </si>
  <si>
    <t>成员1</t>
  </si>
  <si>
    <t>团队成员一
（第一作者）
联系方式</t>
  </si>
  <si>
    <t>团队成员二
（第二作者）
姓名</t>
  </si>
  <si>
    <t>团队成员二
（第二作者）
学号</t>
  </si>
  <si>
    <t>团队成员二
（第二作者）
所在院系</t>
  </si>
  <si>
    <t>成员2</t>
  </si>
  <si>
    <t>团队成员三
（第三作者）
姓名</t>
  </si>
  <si>
    <t>团队成员三
（第三作者）
学号</t>
  </si>
  <si>
    <t>团队成员三
（第三作者）
所在院系</t>
  </si>
  <si>
    <t>成员3</t>
  </si>
  <si>
    <t>团队成员四
（第四作者）
姓名</t>
  </si>
  <si>
    <t>团队成员四
（第四作者）
学号</t>
  </si>
  <si>
    <t>团队成员四
（第四作者）
所在院系</t>
  </si>
  <si>
    <t>成员4</t>
  </si>
  <si>
    <t>团队成员五
（第五作者）
姓名</t>
  </si>
  <si>
    <t>团队成员五
（第五作者）
学号</t>
  </si>
  <si>
    <t>团队成员五
（第五作者）
所在院系</t>
  </si>
  <si>
    <t>成员5</t>
  </si>
  <si>
    <t>第一指导教师
姓名</t>
  </si>
  <si>
    <t>第一指导教师
工号</t>
  </si>
  <si>
    <t>第一指导教师
院系</t>
  </si>
  <si>
    <t>教师1</t>
  </si>
  <si>
    <t>第二指导教师
姓名</t>
  </si>
  <si>
    <t>第二指导教师
工号</t>
  </si>
  <si>
    <t>第二指导教师
院系</t>
  </si>
  <si>
    <t>教师2</t>
  </si>
  <si>
    <t>第三指导教师
姓名</t>
  </si>
  <si>
    <t>第三指导教师
工号</t>
  </si>
  <si>
    <t>第三指导教师
院系</t>
  </si>
  <si>
    <t>教师3</t>
  </si>
  <si>
    <t>零碳领航者—氨燃料高效内燃发动机</t>
  </si>
  <si>
    <t>许智淳</t>
  </si>
  <si>
    <t>2018030128</t>
  </si>
  <si>
    <t>动力与能源工程学院</t>
  </si>
  <si>
    <t>13583036611</t>
  </si>
  <si>
    <t>李雨凝</t>
  </si>
  <si>
    <t>s320090024</t>
  </si>
  <si>
    <t>经济管理学院</t>
  </si>
  <si>
    <t>赵容海</t>
  </si>
  <si>
    <t>2019030839</t>
  </si>
  <si>
    <t>谭富升</t>
  </si>
  <si>
    <t>s321030048</t>
  </si>
  <si>
    <t>张文静</t>
  </si>
  <si>
    <t>s320090022</t>
  </si>
  <si>
    <t>刘龙</t>
  </si>
  <si>
    <t>0320030140</t>
  </si>
  <si>
    <t>马修真</t>
  </si>
  <si>
    <t>0320030175</t>
  </si>
  <si>
    <t>李冰</t>
  </si>
  <si>
    <t>0920030022</t>
  </si>
  <si>
    <t>智能水油检测无人清污船</t>
  </si>
  <si>
    <t>林朝靖</t>
  </si>
  <si>
    <t>2019030116</t>
  </si>
  <si>
    <t>13704805101</t>
  </si>
  <si>
    <t>李千千</t>
  </si>
  <si>
    <t>2019093115</t>
  </si>
  <si>
    <t>王翔宇</t>
  </si>
  <si>
    <t>2019030430</t>
  </si>
  <si>
    <t>马玉成</t>
  </si>
  <si>
    <t>2018030613</t>
  </si>
  <si>
    <t>刘嘉奥</t>
  </si>
  <si>
    <t>2017053117</t>
  </si>
  <si>
    <t>水声工程学院</t>
  </si>
  <si>
    <t>施悦</t>
  </si>
  <si>
    <t>0320050164</t>
  </si>
  <si>
    <t>深蓝护航者——国际首创基于水下潜标的高精度导航系统</t>
  </si>
  <si>
    <t>杲旭</t>
  </si>
  <si>
    <t>2019053306</t>
  </si>
  <si>
    <t>17702227674</t>
  </si>
  <si>
    <t>付宇轩</t>
  </si>
  <si>
    <t>2018053302</t>
  </si>
  <si>
    <t>沈钲</t>
  </si>
  <si>
    <t>2018053316</t>
  </si>
  <si>
    <t>尤悦</t>
  </si>
  <si>
    <t>2018053422</t>
  </si>
  <si>
    <t>齐滨</t>
  </si>
  <si>
    <t>0620120027</t>
  </si>
  <si>
    <t>王燕</t>
  </si>
  <si>
    <t>0520000003</t>
  </si>
  <si>
    <t>荼白书坊——社会公共文化生活新场景</t>
  </si>
  <si>
    <t>张瀚文</t>
  </si>
  <si>
    <t>2019221129</t>
  </si>
  <si>
    <t>马克思主义学院</t>
  </si>
  <si>
    <t>15710510735</t>
  </si>
  <si>
    <t>杨晓平</t>
  </si>
  <si>
    <t>2018221111</t>
  </si>
  <si>
    <t>籍超帆</t>
  </si>
  <si>
    <t>2020221107</t>
  </si>
  <si>
    <t>张恩齐</t>
  </si>
  <si>
    <t>2020221124</t>
  </si>
  <si>
    <t>杨清逸</t>
  </si>
  <si>
    <t>2020221121</t>
  </si>
  <si>
    <t>可视温度场金属端粹机</t>
  </si>
  <si>
    <t>马驰</t>
  </si>
  <si>
    <t>2018101215</t>
  </si>
  <si>
    <t>材料科学与化学工程学院</t>
  </si>
  <si>
    <t>13166786566</t>
  </si>
  <si>
    <t>黄柠</t>
  </si>
  <si>
    <t>2019105218</t>
  </si>
  <si>
    <t>盖登宇</t>
  </si>
  <si>
    <t>新型金属表层自修复防护涂层材料—环保型自修复涂层领航者</t>
  </si>
  <si>
    <t>张文佳</t>
  </si>
  <si>
    <t>2018105431</t>
  </si>
  <si>
    <t>18845102859</t>
  </si>
  <si>
    <t>周以恒</t>
  </si>
  <si>
    <t>张雨萌</t>
  </si>
  <si>
    <t>李辰</t>
  </si>
  <si>
    <t>李思昀</t>
  </si>
  <si>
    <t>王艳力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</si>
</sst>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name val="宋体"/>
      <charset val="134"/>
    </font>
    <font>
      <sz val="11"/>
      <color rgb="FF000000"/>
      <name val="宋体"/>
      <charset val="134"/>
    </font>
    <font>
      <sz val="20"/>
      <color indexed="8"/>
      <name val="方正小标宋简体"/>
      <charset val="134"/>
    </font>
    <font>
      <sz val="12"/>
      <color indexed="8"/>
      <name val="黑体"/>
      <charset val="134"/>
    </font>
    <font>
      <b/>
      <sz val="11"/>
      <color indexed="8"/>
      <name val="宋体"/>
      <charset val="134"/>
    </font>
    <font>
      <sz val="9"/>
      <color rgb="FF000000"/>
      <name val="微软雅黑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18" borderId="9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2" borderId="3" applyNumberFormat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27" fillId="29" borderId="10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R10"/>
  <sheetViews>
    <sheetView tabSelected="1" zoomScale="85" zoomScaleNormal="85" workbookViewId="0">
      <selection activeCell="AG3" sqref="AG3"/>
    </sheetView>
  </sheetViews>
  <sheetFormatPr defaultColWidth="9" defaultRowHeight="14"/>
  <cols>
    <col min="1" max="1" width="9" style="2"/>
    <col min="2" max="2" width="44.1727272727273" style="3" customWidth="1"/>
    <col min="3" max="3" width="15.8272727272727" customWidth="1"/>
    <col min="4" max="4" width="13.1272727272727" hidden="1" customWidth="1"/>
    <col min="5" max="5" width="16.2545454545455" customWidth="1"/>
    <col min="6" max="6" width="25.7727272727273" style="1" customWidth="1"/>
    <col min="7" max="8" width="21.2545454545455" hidden="1" customWidth="1"/>
    <col min="9" max="9" width="21.2545454545455" customWidth="1"/>
    <col min="10" max="10" width="16.7909090909091" customWidth="1"/>
    <col min="11" max="11" width="13.1272727272727" hidden="1" customWidth="1"/>
    <col min="12" max="12" width="18.7181818181818" customWidth="1"/>
    <col min="13" max="13" width="28.6545454545455" customWidth="1"/>
    <col min="14" max="14" width="21.2545454545455" hidden="1" customWidth="1"/>
    <col min="15" max="15" width="15.5090909090909" customWidth="1"/>
    <col min="16" max="16" width="13.1272727272727" hidden="1" customWidth="1"/>
    <col min="17" max="17" width="17.2181818181818" customWidth="1"/>
    <col min="18" max="18" width="28.0181818181818" customWidth="1"/>
    <col min="19" max="19" width="21.2545454545455" hidden="1" customWidth="1"/>
    <col min="20" max="20" width="19.1363636363636" customWidth="1"/>
    <col min="21" max="21" width="17.7818181818182" hidden="1" customWidth="1"/>
    <col min="22" max="22" width="17.2636363636364" customWidth="1"/>
    <col min="23" max="23" width="21.2545454545455" customWidth="1"/>
    <col min="24" max="24" width="21.2545454545455" hidden="1" customWidth="1"/>
    <col min="25" max="25" width="16.6909090909091" customWidth="1"/>
    <col min="26" max="26" width="13.1272727272727" hidden="1" customWidth="1"/>
    <col min="27" max="27" width="18.1818181818182" customWidth="1"/>
    <col min="28" max="28" width="22.6909090909091" customWidth="1"/>
    <col min="29" max="29" width="21.2545454545455" hidden="1" customWidth="1"/>
    <col min="30" max="30" width="16.5818181818182" style="3" customWidth="1"/>
    <col min="31" max="31" width="4.06363636363636" style="3" hidden="1" customWidth="1"/>
    <col min="32" max="32" width="18.7181818181818" style="3" customWidth="1"/>
    <col min="33" max="33" width="28.0181818181818" style="3" customWidth="1"/>
    <col min="34" max="34" width="21.2727272727273" style="3" hidden="1" customWidth="1"/>
    <col min="35" max="35" width="16.4727272727273" style="3" customWidth="1"/>
    <col min="36" max="36" width="13.1818181818182" style="3" hidden="1" customWidth="1"/>
    <col min="37" max="37" width="15.3" style="3" customWidth="1"/>
    <col min="38" max="38" width="21.2727272727273" style="3" customWidth="1"/>
    <col min="39" max="39" width="21.2727272727273" style="3" hidden="1" customWidth="1"/>
    <col min="40" max="40" width="17.1181818181818" style="3" customWidth="1"/>
    <col min="41" max="41" width="13.1818181818182" style="3" hidden="1" customWidth="1"/>
    <col min="42" max="42" width="15.5090909090909" style="3" customWidth="1"/>
    <col min="43" max="43" width="21.2727272727273" style="3" customWidth="1"/>
    <col min="44" max="44" width="21.2727272727273" style="3" hidden="1" customWidth="1"/>
  </cols>
  <sheetData>
    <row r="1" ht="25.5" spans="1:4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</row>
    <row r="2" s="1" customFormat="1" ht="56" spans="1:44">
      <c r="A2" s="5" t="s">
        <v>1</v>
      </c>
      <c r="B2" s="6" t="s">
        <v>2</v>
      </c>
      <c r="C2" s="6" t="s">
        <v>3</v>
      </c>
      <c r="D2" s="6" t="s">
        <v>4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7</v>
      </c>
      <c r="J2" s="6" t="s">
        <v>8</v>
      </c>
      <c r="K2" s="6" t="s">
        <v>9</v>
      </c>
      <c r="L2" s="6" t="s">
        <v>9</v>
      </c>
      <c r="M2" s="6" t="s">
        <v>10</v>
      </c>
      <c r="N2" s="6" t="s">
        <v>11</v>
      </c>
      <c r="O2" s="6" t="s">
        <v>12</v>
      </c>
      <c r="P2" s="6" t="s">
        <v>13</v>
      </c>
      <c r="Q2" s="6" t="s">
        <v>13</v>
      </c>
      <c r="R2" s="6" t="s">
        <v>14</v>
      </c>
      <c r="S2" s="6" t="s">
        <v>15</v>
      </c>
      <c r="T2" s="6" t="s">
        <v>16</v>
      </c>
      <c r="U2" s="6" t="s">
        <v>17</v>
      </c>
      <c r="V2" s="6" t="s">
        <v>17</v>
      </c>
      <c r="W2" s="6" t="s">
        <v>18</v>
      </c>
      <c r="X2" s="6" t="s">
        <v>19</v>
      </c>
      <c r="Y2" s="6" t="s">
        <v>20</v>
      </c>
      <c r="Z2" s="6" t="s">
        <v>21</v>
      </c>
      <c r="AA2" s="6" t="s">
        <v>21</v>
      </c>
      <c r="AB2" s="6" t="s">
        <v>22</v>
      </c>
      <c r="AC2" s="6" t="s">
        <v>23</v>
      </c>
      <c r="AD2" s="6" t="s">
        <v>24</v>
      </c>
      <c r="AE2" s="6" t="s">
        <v>25</v>
      </c>
      <c r="AF2" s="6" t="s">
        <v>25</v>
      </c>
      <c r="AG2" s="6" t="s">
        <v>26</v>
      </c>
      <c r="AH2" s="6" t="s">
        <v>27</v>
      </c>
      <c r="AI2" s="6" t="s">
        <v>28</v>
      </c>
      <c r="AJ2" s="6" t="s">
        <v>29</v>
      </c>
      <c r="AK2" s="6" t="s">
        <v>29</v>
      </c>
      <c r="AL2" s="6" t="s">
        <v>30</v>
      </c>
      <c r="AM2" s="6" t="s">
        <v>31</v>
      </c>
      <c r="AN2" s="6" t="s">
        <v>32</v>
      </c>
      <c r="AO2" s="6" t="s">
        <v>33</v>
      </c>
      <c r="AP2" s="6" t="s">
        <v>33</v>
      </c>
      <c r="AQ2" s="6" t="s">
        <v>34</v>
      </c>
      <c r="AR2" s="6" t="s">
        <v>35</v>
      </c>
    </row>
    <row r="3" ht="39" customHeight="1" spans="1:44">
      <c r="A3" s="7">
        <v>1</v>
      </c>
      <c r="B3" s="8" t="s">
        <v>36</v>
      </c>
      <c r="C3" s="9" t="s">
        <v>37</v>
      </c>
      <c r="D3" s="9" t="s">
        <v>38</v>
      </c>
      <c r="E3" s="9" t="str">
        <f t="shared" ref="E3:E8" si="0">REPLACE(D3,9,2,"**")</f>
        <v>20180301**</v>
      </c>
      <c r="F3" s="8" t="s">
        <v>39</v>
      </c>
      <c r="G3" s="10"/>
      <c r="H3" s="10" t="s">
        <v>40</v>
      </c>
      <c r="I3" s="10" t="str">
        <f t="shared" ref="I3:I8" si="1">REPLACE(H3,4,4,"****")</f>
        <v>135****6611</v>
      </c>
      <c r="J3" s="8" t="s">
        <v>41</v>
      </c>
      <c r="K3" s="8" t="s">
        <v>42</v>
      </c>
      <c r="L3" s="8" t="str">
        <f t="shared" ref="L3:L8" si="2">REPLACE(K3,9,2,"**")</f>
        <v>s3200900**</v>
      </c>
      <c r="M3" s="8" t="s">
        <v>43</v>
      </c>
      <c r="N3" s="10"/>
      <c r="O3" s="8" t="s">
        <v>44</v>
      </c>
      <c r="P3" s="8" t="s">
        <v>45</v>
      </c>
      <c r="Q3" s="8" t="str">
        <f>REPLACE(P3,9,2,"**")</f>
        <v>20190308**</v>
      </c>
      <c r="R3" s="8" t="s">
        <v>39</v>
      </c>
      <c r="S3" s="10"/>
      <c r="T3" s="8" t="s">
        <v>46</v>
      </c>
      <c r="U3" s="8" t="s">
        <v>47</v>
      </c>
      <c r="V3" s="8" t="str">
        <f>REPLACE(U3,9,2,"**")</f>
        <v>s3210300**</v>
      </c>
      <c r="W3" s="8" t="s">
        <v>39</v>
      </c>
      <c r="X3" s="10"/>
      <c r="Y3" s="8" t="s">
        <v>48</v>
      </c>
      <c r="Z3" s="8" t="s">
        <v>49</v>
      </c>
      <c r="AA3" s="8" t="str">
        <f>REPLACE(Z3,9,2,"**")</f>
        <v>s3200900**</v>
      </c>
      <c r="AB3" s="8" t="s">
        <v>43</v>
      </c>
      <c r="AC3" s="10"/>
      <c r="AD3" s="8" t="s">
        <v>50</v>
      </c>
      <c r="AE3" s="16" t="s">
        <v>51</v>
      </c>
      <c r="AF3" s="8" t="str">
        <f>REPLACE(AE3,9,2,"**")</f>
        <v>03200301**</v>
      </c>
      <c r="AG3" s="8" t="s">
        <v>39</v>
      </c>
      <c r="AH3" s="10"/>
      <c r="AI3" s="8" t="s">
        <v>52</v>
      </c>
      <c r="AJ3" s="16" t="s">
        <v>53</v>
      </c>
      <c r="AK3" s="8" t="str">
        <f>REPLACE(AJ3,9,2,"**")</f>
        <v>03200301**</v>
      </c>
      <c r="AL3" s="8" t="s">
        <v>39</v>
      </c>
      <c r="AM3" s="10"/>
      <c r="AN3" s="8" t="s">
        <v>54</v>
      </c>
      <c r="AO3" s="8" t="s">
        <v>55</v>
      </c>
      <c r="AP3" s="8" t="str">
        <f>REPLACE(AO3,9,2,"**")</f>
        <v>09200300**</v>
      </c>
      <c r="AQ3" s="8" t="s">
        <v>43</v>
      </c>
      <c r="AR3" s="15"/>
    </row>
    <row r="4" ht="39" customHeight="1" spans="1:44">
      <c r="A4" s="7">
        <v>2</v>
      </c>
      <c r="B4" s="8" t="s">
        <v>56</v>
      </c>
      <c r="C4" s="9" t="s">
        <v>57</v>
      </c>
      <c r="D4" s="9" t="s">
        <v>58</v>
      </c>
      <c r="E4" s="9" t="str">
        <f t="shared" si="0"/>
        <v>20190301**</v>
      </c>
      <c r="F4" s="8" t="s">
        <v>39</v>
      </c>
      <c r="G4" s="11"/>
      <c r="H4" s="11" t="s">
        <v>59</v>
      </c>
      <c r="I4" s="10" t="str">
        <f t="shared" si="1"/>
        <v>137****5101</v>
      </c>
      <c r="J4" s="8" t="s">
        <v>60</v>
      </c>
      <c r="K4" s="8" t="s">
        <v>61</v>
      </c>
      <c r="L4" s="8" t="str">
        <f t="shared" si="2"/>
        <v>20190931**</v>
      </c>
      <c r="M4" s="8" t="s">
        <v>43</v>
      </c>
      <c r="N4" s="10"/>
      <c r="O4" s="8" t="s">
        <v>62</v>
      </c>
      <c r="P4" s="8" t="s">
        <v>63</v>
      </c>
      <c r="Q4" s="8" t="str">
        <f>REPLACE(P4,9,2,"**")</f>
        <v>20190304**</v>
      </c>
      <c r="R4" s="8" t="s">
        <v>39</v>
      </c>
      <c r="S4" s="10"/>
      <c r="T4" s="8" t="s">
        <v>64</v>
      </c>
      <c r="U4" s="8" t="s">
        <v>65</v>
      </c>
      <c r="V4" s="8" t="str">
        <f>REPLACE(U4,9,2,"**")</f>
        <v>20180306**</v>
      </c>
      <c r="W4" s="8" t="s">
        <v>39</v>
      </c>
      <c r="X4" s="10"/>
      <c r="Y4" s="8" t="s">
        <v>66</v>
      </c>
      <c r="Z4" s="8" t="s">
        <v>67</v>
      </c>
      <c r="AA4" s="8" t="str">
        <f>REPLACE(Z4,9,2,"**")</f>
        <v>20170531**</v>
      </c>
      <c r="AB4" s="8" t="s">
        <v>68</v>
      </c>
      <c r="AC4" s="10"/>
      <c r="AD4" s="8" t="s">
        <v>69</v>
      </c>
      <c r="AE4" s="16" t="s">
        <v>70</v>
      </c>
      <c r="AF4" s="8" t="str">
        <f>REPLACE(AE4,9,2,"**")</f>
        <v>03200501**</v>
      </c>
      <c r="AG4" s="8" t="s">
        <v>39</v>
      </c>
      <c r="AH4" s="10"/>
      <c r="AI4" s="8"/>
      <c r="AJ4" s="8"/>
      <c r="AK4" s="8"/>
      <c r="AL4" s="8"/>
      <c r="AM4" s="10"/>
      <c r="AN4" s="10"/>
      <c r="AO4" s="10"/>
      <c r="AP4" s="10"/>
      <c r="AQ4" s="10"/>
      <c r="AR4" s="15"/>
    </row>
    <row r="5" ht="39" customHeight="1" spans="1:44">
      <c r="A5" s="7">
        <v>3</v>
      </c>
      <c r="B5" s="8" t="s">
        <v>71</v>
      </c>
      <c r="C5" s="9" t="s">
        <v>72</v>
      </c>
      <c r="D5" s="9" t="s">
        <v>73</v>
      </c>
      <c r="E5" s="9" t="str">
        <f t="shared" si="0"/>
        <v>20190533**</v>
      </c>
      <c r="F5" s="12" t="s">
        <v>68</v>
      </c>
      <c r="G5" s="10"/>
      <c r="H5" s="10" t="s">
        <v>74</v>
      </c>
      <c r="I5" s="10" t="str">
        <f t="shared" si="1"/>
        <v>177****7674</v>
      </c>
      <c r="J5" s="8" t="s">
        <v>75</v>
      </c>
      <c r="K5" s="8" t="s">
        <v>76</v>
      </c>
      <c r="L5" s="8" t="str">
        <f t="shared" si="2"/>
        <v>20180533**</v>
      </c>
      <c r="M5" s="8" t="s">
        <v>68</v>
      </c>
      <c r="N5" s="10"/>
      <c r="O5" s="8" t="s">
        <v>77</v>
      </c>
      <c r="P5" s="8" t="s">
        <v>78</v>
      </c>
      <c r="Q5" s="8" t="str">
        <f>REPLACE(P5,9,2,"**")</f>
        <v>20180533**</v>
      </c>
      <c r="R5" s="8" t="s">
        <v>68</v>
      </c>
      <c r="S5" s="10"/>
      <c r="T5" s="8" t="s">
        <v>79</v>
      </c>
      <c r="U5" s="8" t="s">
        <v>80</v>
      </c>
      <c r="V5" s="8" t="str">
        <f>REPLACE(U5,9,2,"**")</f>
        <v>20180534**</v>
      </c>
      <c r="W5" s="8" t="s">
        <v>68</v>
      </c>
      <c r="X5" s="10"/>
      <c r="Y5" s="8"/>
      <c r="Z5" s="8"/>
      <c r="AA5" s="8"/>
      <c r="AB5" s="8"/>
      <c r="AC5" s="10"/>
      <c r="AD5" s="8" t="s">
        <v>81</v>
      </c>
      <c r="AE5" s="16" t="s">
        <v>82</v>
      </c>
      <c r="AF5" s="8" t="str">
        <f>REPLACE(AE5,9,2,"**")</f>
        <v>06201200**</v>
      </c>
      <c r="AG5" s="8" t="s">
        <v>68</v>
      </c>
      <c r="AH5" s="10"/>
      <c r="AI5" s="8" t="s">
        <v>83</v>
      </c>
      <c r="AJ5" s="16" t="s">
        <v>84</v>
      </c>
      <c r="AK5" s="8" t="str">
        <f>REPLACE(AJ5,9,2,"**")</f>
        <v>05200000**</v>
      </c>
      <c r="AL5" s="8" t="s">
        <v>68</v>
      </c>
      <c r="AM5" s="10"/>
      <c r="AN5" s="8"/>
      <c r="AO5" s="8"/>
      <c r="AP5" s="8"/>
      <c r="AQ5" s="8"/>
      <c r="AR5" s="15"/>
    </row>
    <row r="6" ht="39" customHeight="1" spans="1:44">
      <c r="A6" s="7">
        <v>4</v>
      </c>
      <c r="B6" s="13" t="s">
        <v>85</v>
      </c>
      <c r="C6" s="9" t="s">
        <v>86</v>
      </c>
      <c r="D6" s="9" t="s">
        <v>87</v>
      </c>
      <c r="E6" s="9" t="str">
        <f t="shared" si="0"/>
        <v>20192211**</v>
      </c>
      <c r="F6" s="8" t="s">
        <v>88</v>
      </c>
      <c r="G6" s="10"/>
      <c r="H6" s="10" t="s">
        <v>89</v>
      </c>
      <c r="I6" s="10" t="str">
        <f t="shared" si="1"/>
        <v>157****0735</v>
      </c>
      <c r="J6" s="8" t="s">
        <v>90</v>
      </c>
      <c r="K6" s="8" t="s">
        <v>91</v>
      </c>
      <c r="L6" s="8" t="str">
        <f t="shared" si="2"/>
        <v>20182211**</v>
      </c>
      <c r="M6" s="8" t="s">
        <v>88</v>
      </c>
      <c r="N6" s="10"/>
      <c r="O6" s="8" t="s">
        <v>92</v>
      </c>
      <c r="P6" s="8" t="s">
        <v>93</v>
      </c>
      <c r="Q6" s="8" t="str">
        <f>REPLACE(P6,9,2,"**")</f>
        <v>20202211**</v>
      </c>
      <c r="R6" s="8" t="s">
        <v>88</v>
      </c>
      <c r="S6" s="10"/>
      <c r="T6" s="8" t="s">
        <v>94</v>
      </c>
      <c r="U6" s="8" t="s">
        <v>95</v>
      </c>
      <c r="V6" s="8" t="str">
        <f>REPLACE(U6,9,2,"**")</f>
        <v>20202211**</v>
      </c>
      <c r="W6" s="8" t="s">
        <v>88</v>
      </c>
      <c r="X6" s="10"/>
      <c r="Y6" s="8" t="s">
        <v>96</v>
      </c>
      <c r="Z6" s="8" t="s">
        <v>97</v>
      </c>
      <c r="AA6" s="8" t="str">
        <f>REPLACE(Z6,9,2,"**")</f>
        <v>20202211**</v>
      </c>
      <c r="AB6" s="8" t="s">
        <v>88</v>
      </c>
      <c r="AC6" s="10"/>
      <c r="AD6" s="8"/>
      <c r="AE6" s="8"/>
      <c r="AF6" s="8"/>
      <c r="AG6" s="8"/>
      <c r="AH6" s="10"/>
      <c r="AI6" s="8"/>
      <c r="AJ6" s="8"/>
      <c r="AK6" s="8"/>
      <c r="AL6" s="8"/>
      <c r="AM6" s="10"/>
      <c r="AN6" s="8"/>
      <c r="AO6" s="8"/>
      <c r="AP6" s="8"/>
      <c r="AQ6" s="8"/>
      <c r="AR6" s="15"/>
    </row>
    <row r="7" ht="39" customHeight="1" spans="1:44">
      <c r="A7" s="7">
        <v>5</v>
      </c>
      <c r="B7" s="13" t="s">
        <v>98</v>
      </c>
      <c r="C7" s="9" t="s">
        <v>99</v>
      </c>
      <c r="D7" s="9" t="s">
        <v>100</v>
      </c>
      <c r="E7" s="9" t="str">
        <f t="shared" si="0"/>
        <v>20181012**</v>
      </c>
      <c r="F7" s="8" t="s">
        <v>101</v>
      </c>
      <c r="G7" s="10"/>
      <c r="H7" s="10" t="s">
        <v>102</v>
      </c>
      <c r="I7" s="10" t="str">
        <f t="shared" si="1"/>
        <v>131****6566</v>
      </c>
      <c r="J7" s="8" t="s">
        <v>103</v>
      </c>
      <c r="K7" s="8" t="s">
        <v>104</v>
      </c>
      <c r="L7" s="8" t="str">
        <f t="shared" si="2"/>
        <v>20191052**</v>
      </c>
      <c r="M7" s="8" t="s">
        <v>101</v>
      </c>
      <c r="N7" s="10"/>
      <c r="O7" s="8"/>
      <c r="P7" s="8"/>
      <c r="Q7" s="8"/>
      <c r="R7" s="8"/>
      <c r="S7" s="10"/>
      <c r="T7" s="8"/>
      <c r="U7" s="8"/>
      <c r="V7" s="8"/>
      <c r="W7" s="8"/>
      <c r="X7" s="10"/>
      <c r="Y7" s="8"/>
      <c r="Z7" s="8"/>
      <c r="AA7" s="8"/>
      <c r="AB7" s="8"/>
      <c r="AC7" s="10"/>
      <c r="AD7" s="8" t="s">
        <v>105</v>
      </c>
      <c r="AE7" s="8">
        <v>1020050090</v>
      </c>
      <c r="AF7" s="8" t="str">
        <f>REPLACE(AE7,9,2,"**")</f>
        <v>10200500**</v>
      </c>
      <c r="AG7" s="8" t="s">
        <v>101</v>
      </c>
      <c r="AH7" s="10"/>
      <c r="AI7" s="8"/>
      <c r="AJ7" s="8"/>
      <c r="AK7" s="8"/>
      <c r="AL7" s="8"/>
      <c r="AM7" s="10"/>
      <c r="AN7" s="8"/>
      <c r="AO7" s="8"/>
      <c r="AP7" s="8"/>
      <c r="AQ7" s="8"/>
      <c r="AR7" s="15"/>
    </row>
    <row r="8" ht="39" customHeight="1" spans="1:44">
      <c r="A8" s="7">
        <v>6</v>
      </c>
      <c r="B8" s="13" t="s">
        <v>106</v>
      </c>
      <c r="C8" s="9" t="s">
        <v>107</v>
      </c>
      <c r="D8" s="9" t="s">
        <v>108</v>
      </c>
      <c r="E8" s="9" t="str">
        <f t="shared" si="0"/>
        <v>20181054**</v>
      </c>
      <c r="F8" s="8" t="s">
        <v>101</v>
      </c>
      <c r="G8" s="10"/>
      <c r="H8" s="10" t="s">
        <v>109</v>
      </c>
      <c r="I8" s="10" t="str">
        <f t="shared" si="1"/>
        <v>188****2859</v>
      </c>
      <c r="J8" s="8" t="s">
        <v>110</v>
      </c>
      <c r="K8" s="8">
        <v>2018105531</v>
      </c>
      <c r="L8" s="8" t="str">
        <f t="shared" si="2"/>
        <v>20181055**</v>
      </c>
      <c r="M8" s="8" t="s">
        <v>101</v>
      </c>
      <c r="N8" s="10"/>
      <c r="O8" s="8" t="s">
        <v>111</v>
      </c>
      <c r="P8" s="8">
        <v>2018105132</v>
      </c>
      <c r="Q8" s="8" t="str">
        <f>REPLACE(P8,9,2,"**")</f>
        <v>20181051**</v>
      </c>
      <c r="R8" s="8" t="s">
        <v>101</v>
      </c>
      <c r="S8" s="10"/>
      <c r="T8" s="8" t="s">
        <v>112</v>
      </c>
      <c r="U8" s="8">
        <v>2018105510</v>
      </c>
      <c r="V8" s="8" t="str">
        <f>REPLACE(U8,9,2,"**")</f>
        <v>20181055**</v>
      </c>
      <c r="W8" s="8" t="s">
        <v>101</v>
      </c>
      <c r="X8" s="10"/>
      <c r="Y8" s="8" t="s">
        <v>113</v>
      </c>
      <c r="Z8" s="8">
        <v>2018105410</v>
      </c>
      <c r="AA8" s="8" t="str">
        <f>REPLACE(Z8,9,2,"**")</f>
        <v>20181054**</v>
      </c>
      <c r="AB8" s="8" t="s">
        <v>101</v>
      </c>
      <c r="AC8" s="10"/>
      <c r="AD8" s="8" t="s">
        <v>114</v>
      </c>
      <c r="AE8" s="8">
        <v>1020060153</v>
      </c>
      <c r="AF8" s="8" t="str">
        <f>REPLACE(AE8,9,2,"**")</f>
        <v>10200601**</v>
      </c>
      <c r="AG8" s="8" t="s">
        <v>101</v>
      </c>
      <c r="AH8" s="10"/>
      <c r="AI8" s="8"/>
      <c r="AJ8" s="8"/>
      <c r="AK8" s="8"/>
      <c r="AL8" s="8"/>
      <c r="AM8" s="10"/>
      <c r="AN8" s="8"/>
      <c r="AO8" s="8"/>
      <c r="AP8" s="8"/>
      <c r="AQ8" s="8"/>
      <c r="AR8" s="15"/>
    </row>
    <row r="9" spans="43:43">
      <c r="AQ9" s="14"/>
    </row>
    <row r="10" spans="40:40">
      <c r="AN10" s="14"/>
    </row>
  </sheetData>
  <protectedRanges>
    <protectedRange sqref="B3:B8" name="区域1_1_3"/>
    <protectedRange sqref="F6:F8 E6:E8 C6:C8 D6:D8" name="区域1_2"/>
    <protectedRange sqref="F3:F8 E3:E8 C3:C8 D3:D8" name="区域1_1_1"/>
    <protectedRange sqref="F3:F8 E3:E8 C3:C8 D3:D8" name="区域1_1_2_1"/>
    <protectedRange sqref="J6:J8 K6:K8 M6:M8 L6:L8" name="区域1_3"/>
    <protectedRange sqref="J3:J8 K3:K8 M3:M8 L3:L8" name="区域1_1_4"/>
    <protectedRange sqref="J3:J8 K3:K8 M3:M8 L3:L8" name="区域1_1_2_2"/>
    <protectedRange sqref="O6:O8 P6:P8 R6:R8 Q6:Q8" name="区域1_5"/>
    <protectedRange sqref="O3:O8 P3:P8 R3:R8 Q3:Q8" name="区域1_1_5"/>
    <protectedRange sqref="O3:O8 P3:P8 R3:R8 Q3:Q8" name="区域1_1_2_3"/>
    <protectedRange sqref="T6:T8 U6:U8 W6:W8 V6:V8" name="区域1_6"/>
    <protectedRange sqref="T3:T8 U3:U8 W3:W8 V3:V8" name="区域1_1_6"/>
    <protectedRange sqref="T3:T8 U3:U8 W3:W8 V3:V8" name="区域1_1_2_4"/>
    <protectedRange sqref="Z6:Z8 AB6:AB8 Y6:Y8 AA6:AA8" name="区域1_8"/>
    <protectedRange sqref="Z3:Z8 AB3:AB8 Y3:Y8 AA3:AA8" name="区域1_1_8"/>
    <protectedRange sqref="Z3:Z8 AB3:AB8 Y3:Y8 AA3:AA8" name="区域1_1_2_6"/>
    <protectedRange sqref="AD3:AD8 AE3:AE8 AG3:AG8 AF3:AF8" name="区域1_1_9"/>
    <protectedRange sqref="AD3:AD8 AE3:AE8 AG3:AG8 AF3:AF8" name="区域1_1_2_7"/>
    <protectedRange sqref="AI3:AI7 AJ7 AL7 AL6 AJ3:AJ5 AL3:AL5 AK3:AK5 AK7 AP3" name="区域1_1_10"/>
    <protectedRange sqref="AI3:AI7 AJ7 AL7 AL6 AJ3:AJ5 AL3:AL5 AK3:AK5 AK7 AP3" name="区域1_1_2_8"/>
    <protectedRange sqref="AI8 AJ8 AL8 AK8 AQ3:AQ8" name="区域1_1_11"/>
    <protectedRange sqref="AI8 AJ8 AL8 AK8 AQ3:AQ8" name="区域1_1_2_9"/>
    <protectedRange sqref="AJ6 AK6" name="区域1_1"/>
    <protectedRange sqref="AJ6 AK6" name="区域1_1_2"/>
  </protectedRanges>
  <mergeCells count="1">
    <mergeCell ref="A1:AR1"/>
  </mergeCells>
  <conditionalFormatting sqref="B3:B8">
    <cfRule type="duplicateValues" dxfId="0" priority="1"/>
  </conditionalFormatting>
  <dataValidations count="1">
    <dataValidation type="list" allowBlank="1" showInputMessage="1" showErrorMessage="1" sqref="AL3 AQ3 AL4 AL8 F3:F8 M3:M8 R3:R8 W3:W8 AB3:AB8 AG3:AG8 AL5:AL7 AQ5:AQ8">
      <formula1>"船舶工程学院,航天与建筑工程学院,动力与能源工程学院,智能科学与工程学院,水声工程学院,计算机科学与技术学院,机电工程学院,信息与通信工程学院,经济管理学院,材料科学与化学工程学院,外语系,人文社会科学学院,核科学与技术学院,马克思主义学院,数学科学学院,物理与光电工程学院,南安普顿海洋工程联合学院,体育部,工程训练中心,创业教育学院,其他"</formula1>
    </dataValidation>
  </dataValidations>
  <pageMargins left="0.7" right="0.7" top="0.75" bottom="0.75" header="0.3" footer="0.3"/>
  <pageSetup paperSize="9" scale="3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马金驰</dc:creator>
  <cp:lastModifiedBy>Guess</cp:lastModifiedBy>
  <dcterms:created xsi:type="dcterms:W3CDTF">2021-07-21T10:53:00Z</dcterms:created>
  <dcterms:modified xsi:type="dcterms:W3CDTF">2021-08-21T13:47:25Z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  <property fmtid="{D5CDD505-2E9C-101B-9397-08002B2CF9AE}" pid="3" name="ICV">
    <vt:lpwstr>AB3129F58D2344FEA0B67ADB54FFE3C7</vt:lpwstr>
  </property>
</Properties>
</file>