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200" windowHeight="713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F8" i="1" l="1"/>
  <c r="AF13" i="1"/>
  <c r="AB13" i="1"/>
  <c r="P13" i="1"/>
  <c r="L13" i="1"/>
  <c r="I13" i="1"/>
  <c r="F13" i="1"/>
  <c r="AF12" i="1"/>
  <c r="AB12" i="1"/>
  <c r="X12" i="1"/>
  <c r="T12" i="1"/>
  <c r="P12" i="1"/>
  <c r="L12" i="1"/>
  <c r="I12" i="1"/>
  <c r="F12" i="1"/>
  <c r="AJ11" i="1"/>
  <c r="AF11" i="1"/>
  <c r="AB11" i="1"/>
  <c r="X11" i="1"/>
  <c r="T11" i="1"/>
  <c r="P11" i="1"/>
  <c r="L11" i="1"/>
  <c r="I11" i="1"/>
  <c r="F11" i="1"/>
  <c r="AB10" i="1"/>
  <c r="X10" i="1"/>
  <c r="T10" i="1"/>
  <c r="P10" i="1"/>
  <c r="L10" i="1"/>
  <c r="I10" i="1"/>
  <c r="F10" i="1"/>
  <c r="AJ9" i="1"/>
  <c r="X9" i="1"/>
  <c r="T9" i="1"/>
  <c r="P9" i="1"/>
  <c r="L9" i="1"/>
  <c r="I9" i="1"/>
  <c r="F9" i="1"/>
  <c r="AF8" i="1"/>
  <c r="AB8" i="1"/>
  <c r="X8" i="1"/>
  <c r="T8" i="1"/>
  <c r="P8" i="1"/>
  <c r="L8" i="1"/>
  <c r="I8" i="1"/>
  <c r="AB7" i="1"/>
  <c r="X7" i="1"/>
  <c r="T7" i="1"/>
  <c r="P7" i="1"/>
  <c r="L7" i="1"/>
  <c r="I7" i="1"/>
  <c r="F7" i="1"/>
  <c r="AB6" i="1"/>
  <c r="P6" i="1"/>
  <c r="L6" i="1"/>
  <c r="I6" i="1"/>
  <c r="F6" i="1"/>
  <c r="AB5" i="1"/>
  <c r="P5" i="1"/>
  <c r="L5" i="1"/>
  <c r="I5" i="1"/>
  <c r="F5" i="1"/>
  <c r="AJ4" i="1"/>
  <c r="AF4" i="1"/>
  <c r="AB4" i="1"/>
  <c r="X4" i="1"/>
  <c r="T4" i="1"/>
  <c r="P4" i="1"/>
  <c r="L4" i="1"/>
  <c r="I4" i="1"/>
  <c r="F4" i="1"/>
  <c r="AF3" i="1"/>
  <c r="AB3" i="1"/>
  <c r="X3" i="1"/>
  <c r="T3" i="1"/>
  <c r="P3" i="1"/>
  <c r="L3" i="1"/>
  <c r="I3" i="1"/>
  <c r="F3" i="1"/>
</calcChain>
</file>

<file path=xl/sharedStrings.xml><?xml version="1.0" encoding="utf-8"?>
<sst xmlns="http://schemas.openxmlformats.org/spreadsheetml/2006/main" count="236" uniqueCount="156">
  <si>
    <t>“邮储银行杯”第五届“创青春”黑龙江省青年创新创业大赛参赛项目名单</t>
  </si>
  <si>
    <t>序号</t>
  </si>
  <si>
    <t>项目名称</t>
  </si>
  <si>
    <t>参赛组别</t>
  </si>
  <si>
    <t>第一作者姓名</t>
  </si>
  <si>
    <t>第一作者学号</t>
  </si>
  <si>
    <t>第一作者所在院系</t>
  </si>
  <si>
    <t>第一作者联系方式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</si>
  <si>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</si>
  <si>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</si>
  <si>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</si>
  <si>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</si>
  <si>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</si>
  <si>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</si>
  <si>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第四作者姓名</t>
  </si>
  <si>
    <t>第四作者学号</t>
  </si>
  <si>
    <t>第四作者所在院系</t>
  </si>
  <si>
    <t>第五作者姓名</t>
  </si>
  <si>
    <t>第五作者学号</t>
  </si>
  <si>
    <t>第五作者所在院系</t>
  </si>
  <si>
    <t>第一指导老师</t>
  </si>
  <si>
    <t>第一指导教师工号</t>
  </si>
  <si>
    <t>第一指导教师所在院系</t>
  </si>
  <si>
    <t>第二指导老师</t>
  </si>
  <si>
    <t>第二指导教师工号</t>
  </si>
  <si>
    <t>第二指导教师所在院系</t>
  </si>
  <si>
    <t>第三指导老师</t>
  </si>
  <si>
    <t>第三指导教师工号</t>
  </si>
  <si>
    <t>第三指导教师所在院系</t>
  </si>
  <si>
    <t>菇露菇路——双孢菇产销一体化的推动者</t>
  </si>
  <si>
    <t>乡村振兴组</t>
  </si>
  <si>
    <t>张雨晴</t>
  </si>
  <si>
    <t>马克思主义学院</t>
  </si>
  <si>
    <t>夏琳</t>
  </si>
  <si>
    <t>人文社会科学学院</t>
  </si>
  <si>
    <t>沈钲</t>
  </si>
  <si>
    <t>水声工程学院</t>
  </si>
  <si>
    <t>李千千</t>
  </si>
  <si>
    <t>经济管理学院</t>
  </si>
  <si>
    <t>王炳辉</t>
  </si>
  <si>
    <t>动力与能源工程学院</t>
  </si>
  <si>
    <t>朱小亮</t>
  </si>
  <si>
    <t>张世洲</t>
  </si>
  <si>
    <t>格趣—青少年科创教育新模式</t>
  </si>
  <si>
    <t>科技创新组</t>
  </si>
  <si>
    <t>章永麒</t>
  </si>
  <si>
    <t>物理与光电工程学院</t>
  </si>
  <si>
    <t>刘嘉楠</t>
  </si>
  <si>
    <t>赵原锋</t>
  </si>
  <si>
    <t>金旭佳</t>
  </si>
  <si>
    <t>于欣</t>
  </si>
  <si>
    <t>宋泓儒</t>
  </si>
  <si>
    <t>张亚勋</t>
  </si>
  <si>
    <t>张羽</t>
  </si>
  <si>
    <t>光知世界</t>
  </si>
  <si>
    <t>原增泽</t>
  </si>
  <si>
    <t>娄存恺</t>
  </si>
  <si>
    <t>光纤光镊演示仪产业化</t>
  </si>
  <si>
    <t>徐劭康</t>
  </si>
  <si>
    <t>王震</t>
  </si>
  <si>
    <t>牟金华</t>
  </si>
  <si>
    <t>“法保来了”——助力龙江小微企业的法律咨询</t>
  </si>
  <si>
    <t>“互联网+”组</t>
  </si>
  <si>
    <t>陈嘉依</t>
  </si>
  <si>
    <t>18845109983</t>
  </si>
  <si>
    <t>曹伊童</t>
  </si>
  <si>
    <t>2018131101</t>
  </si>
  <si>
    <t>李隽姝</t>
  </si>
  <si>
    <t>2018131108</t>
  </si>
  <si>
    <t>陈骏豪</t>
  </si>
  <si>
    <t>2020071502</t>
  </si>
  <si>
    <t>机电工程学院</t>
  </si>
  <si>
    <t>张仁忠</t>
  </si>
  <si>
    <t>2018065527</t>
  </si>
  <si>
    <t>计算机学院</t>
  </si>
  <si>
    <t xml:space="preserve">陈斌 </t>
  </si>
  <si>
    <t>齿键种植体——国内首创3D打印钛铜抗菌亲骨种植体</t>
  </si>
  <si>
    <t>艾昊</t>
  </si>
  <si>
    <t>材料科学与化学工程学院</t>
  </si>
  <si>
    <t>13952523911</t>
  </si>
  <si>
    <t>叶可</t>
  </si>
  <si>
    <t>付佳瀚</t>
  </si>
  <si>
    <t>2019100102</t>
  </si>
  <si>
    <t>史汝瑜</t>
  </si>
  <si>
    <t>2018105214</t>
  </si>
  <si>
    <t>贾晨鹤</t>
  </si>
  <si>
    <t>2018101504</t>
  </si>
  <si>
    <t>佟运祥</t>
  </si>
  <si>
    <t>周惠敏</t>
  </si>
  <si>
    <t>深海装备护航者——助力全球海洋设备精准回收</t>
  </si>
  <si>
    <t>张轩野</t>
  </si>
  <si>
    <t>15145559950</t>
  </si>
  <si>
    <t>彭润泽</t>
  </si>
  <si>
    <t>何兆昕</t>
  </si>
  <si>
    <t>2018051206</t>
  </si>
  <si>
    <t>江厚萱</t>
  </si>
  <si>
    <t>2019053407</t>
  </si>
  <si>
    <t>潘鸿宝</t>
  </si>
  <si>
    <t>2019053314</t>
  </si>
  <si>
    <t>刘凇佐</t>
  </si>
  <si>
    <t>5000102**</t>
  </si>
  <si>
    <t>史冬岩</t>
  </si>
  <si>
    <t>0719900010</t>
  </si>
  <si>
    <t>07199000**</t>
  </si>
  <si>
    <t>田野</t>
  </si>
  <si>
    <t>“碳”本穷源—突破性的制冷压缩机替代方案</t>
  </si>
  <si>
    <t>徐乃雯</t>
  </si>
  <si>
    <t>15844489194</t>
  </si>
  <si>
    <t>张畅</t>
  </si>
  <si>
    <t>2019101326</t>
  </si>
  <si>
    <t>王瀚永</t>
  </si>
  <si>
    <t>2018100213</t>
  </si>
  <si>
    <t>胡佳俊</t>
  </si>
  <si>
    <t>2018101110</t>
  </si>
  <si>
    <t>李辰</t>
  </si>
  <si>
    <t>2018105510</t>
  </si>
  <si>
    <t>新型LNG船储罐用含铜耐腐蚀高锰钢</t>
  </si>
  <si>
    <t>黄柠</t>
  </si>
  <si>
    <t>18548174392</t>
  </si>
  <si>
    <t>2019251131</t>
  </si>
  <si>
    <t>核科学与技术学院</t>
  </si>
  <si>
    <t>王锦洋</t>
  </si>
  <si>
    <t>2018105219</t>
  </si>
  <si>
    <t>马艺菲</t>
  </si>
  <si>
    <t>2017090105</t>
  </si>
  <si>
    <t xml:space="preserve">孙利昕  </t>
  </si>
  <si>
    <t xml:space="preserve">赵忠伟  </t>
  </si>
  <si>
    <t xml:space="preserve">张中武 </t>
  </si>
  <si>
    <t>洋网箱清洁机器人</t>
  </si>
  <si>
    <t>孙宝贺</t>
  </si>
  <si>
    <t>船舶工程学院</t>
  </si>
  <si>
    <t>19917629220</t>
  </si>
  <si>
    <t>周圣岳</t>
  </si>
  <si>
    <t>2019041028</t>
  </si>
  <si>
    <t>智能科学与工程学院</t>
  </si>
  <si>
    <t>冯睿</t>
  </si>
  <si>
    <t>2018010709</t>
  </si>
  <si>
    <t>武雪宜</t>
  </si>
  <si>
    <t>2019010519</t>
  </si>
  <si>
    <t>张馨月</t>
  </si>
  <si>
    <t>2019099330</t>
  </si>
  <si>
    <t>孙延超</t>
  </si>
  <si>
    <t>0120170251</t>
  </si>
  <si>
    <t xml:space="preserve">李蕊 </t>
  </si>
  <si>
    <t>逐澜科技—水下综合检测领跑者</t>
  </si>
  <si>
    <t>王雪纯</t>
  </si>
  <si>
    <t>2017099425</t>
  </si>
  <si>
    <t>15344501330</t>
  </si>
  <si>
    <t>杨上锋</t>
  </si>
  <si>
    <t>2018093227</t>
  </si>
  <si>
    <t>田晟迪</t>
  </si>
  <si>
    <t>2019101417</t>
  </si>
  <si>
    <t>周莹</t>
  </si>
  <si>
    <t>工程训练中心</t>
  </si>
  <si>
    <t>“互联网+”组</t>
    <phoneticPr fontId="2" type="noConversion"/>
  </si>
  <si>
    <t>创业教育学院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</si>
</sst>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rgb="FF000000"/>
      <name val="Calibri"/>
      <charset val="134"/>
    </font>
    <font>
      <b/>
      <sz val="11"/>
      <color rgb="FF000000"/>
      <name val="微软雅黑"/>
      <family val="2"/>
      <charset val="134"/>
    </font>
    <font>
      <sz val="9"/>
      <name val="Calibri"/>
      <family val="2"/>
    </font>
    <font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3"/>
  <sheetViews>
    <sheetView tabSelected="1" workbookViewId="0">
      <selection activeCell="D8" sqref="D8"/>
    </sheetView>
  </sheetViews>
  <sheetFormatPr defaultColWidth="9" defaultRowHeight="14.5"/>
  <cols>
    <col min="1" max="1" width="6.7265625" style="11" customWidth="1"/>
    <col min="2" max="2" width="40" style="12" customWidth="1"/>
    <col min="3" max="3" width="20" style="11" customWidth="1"/>
    <col min="4" max="4" width="13.90625" style="11" customWidth="1"/>
    <col min="5" max="5" width="14.1796875" style="11" hidden="1" customWidth="1"/>
    <col min="6" max="6" width="15.54296875" style="11" customWidth="1"/>
    <col min="7" max="7" width="20.6328125" style="11" customWidth="1"/>
    <col min="8" max="8" width="15.1796875" style="11" hidden="1" customWidth="1"/>
    <col min="9" max="9" width="17.7265625" style="11" customWidth="1"/>
    <col min="10" max="10" width="14.36328125" style="11" customWidth="1"/>
    <col min="11" max="11" width="15.1796875" style="11" hidden="1" customWidth="1"/>
    <col min="12" max="12" width="14.81640625" style="11" customWidth="1"/>
    <col min="13" max="13" width="21.7265625" style="11" customWidth="1"/>
    <col min="14" max="14" width="18.1796875" style="11" customWidth="1"/>
    <col min="15" max="15" width="14.81640625" style="11" hidden="1" customWidth="1"/>
    <col min="16" max="16" width="14.81640625" style="11" customWidth="1"/>
    <col min="17" max="17" width="22.453125" style="11" customWidth="1"/>
    <col min="18" max="18" width="14.6328125" style="11" customWidth="1"/>
    <col min="19" max="19" width="15.6328125" style="11" hidden="1" customWidth="1"/>
    <col min="20" max="20" width="15.6328125" style="11" customWidth="1"/>
    <col min="21" max="21" width="20.7265625" style="11" customWidth="1"/>
    <col min="22" max="22" width="15.08984375" style="11" customWidth="1"/>
    <col min="23" max="23" width="16.81640625" style="11" hidden="1" customWidth="1"/>
    <col min="24" max="24" width="16.81640625" style="11" customWidth="1"/>
    <col min="25" max="25" width="22.6328125" style="11" customWidth="1"/>
    <col min="26" max="26" width="20" style="11" customWidth="1"/>
    <col min="27" max="27" width="20" style="11" hidden="1" customWidth="1"/>
    <col min="28" max="28" width="20" style="11" customWidth="1"/>
    <col min="29" max="29" width="22.1796875" style="11" customWidth="1"/>
    <col min="30" max="30" width="20" style="11" customWidth="1"/>
    <col min="31" max="31" width="20" style="11" hidden="1" customWidth="1"/>
    <col min="32" max="32" width="20" style="11" customWidth="1"/>
    <col min="33" max="33" width="22.08984375" style="11" customWidth="1"/>
    <col min="34" max="34" width="20" style="11" customWidth="1"/>
    <col min="35" max="35" width="20" style="11" hidden="1" customWidth="1"/>
    <col min="36" max="36" width="20" style="11" customWidth="1"/>
    <col min="37" max="37" width="22.81640625" style="11" customWidth="1"/>
  </cols>
  <sheetData>
    <row r="1" spans="1:37" ht="30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</row>
    <row r="2" spans="1:37" s="7" customFormat="1" ht="25" customHeight="1">
      <c r="A2" s="6" t="s">
        <v>1</v>
      </c>
      <c r="B2" s="8" t="s">
        <v>2</v>
      </c>
      <c r="C2" s="6" t="s">
        <v>3</v>
      </c>
      <c r="D2" s="6" t="s">
        <v>4</v>
      </c>
      <c r="E2" s="6" t="s">
        <v>5</v>
      </c>
      <c r="F2" s="6" t="s">
        <v>5</v>
      </c>
      <c r="G2" s="6" t="s">
        <v>6</v>
      </c>
      <c r="H2" s="6" t="s">
        <v>7</v>
      </c>
      <c r="I2" s="6" t="s">
        <v>7</v>
      </c>
      <c r="J2" s="6" t="s">
        <v>8</v>
      </c>
      <c r="K2" s="6" t="s">
        <v>9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12</v>
      </c>
      <c r="Q2" s="6" t="s">
        <v>13</v>
      </c>
      <c r="R2" s="6" t="s">
        <v>14</v>
      </c>
      <c r="S2" s="6" t="s">
        <v>15</v>
      </c>
      <c r="T2" s="6" t="s">
        <v>15</v>
      </c>
      <c r="U2" s="6" t="s">
        <v>16</v>
      </c>
      <c r="V2" s="6" t="s">
        <v>17</v>
      </c>
      <c r="W2" s="6" t="s">
        <v>18</v>
      </c>
      <c r="X2" s="6" t="s">
        <v>18</v>
      </c>
      <c r="Y2" s="6" t="s">
        <v>19</v>
      </c>
      <c r="Z2" s="6" t="s">
        <v>20</v>
      </c>
      <c r="AA2" s="6" t="s">
        <v>21</v>
      </c>
      <c r="AB2" s="6" t="s">
        <v>21</v>
      </c>
      <c r="AC2" s="6" t="s">
        <v>22</v>
      </c>
      <c r="AD2" s="6" t="s">
        <v>23</v>
      </c>
      <c r="AE2" s="6" t="s">
        <v>24</v>
      </c>
      <c r="AF2" s="6" t="s">
        <v>24</v>
      </c>
      <c r="AG2" s="6" t="s">
        <v>25</v>
      </c>
      <c r="AH2" s="6" t="s">
        <v>26</v>
      </c>
      <c r="AI2" s="6" t="s">
        <v>27</v>
      </c>
      <c r="AJ2" s="6" t="s">
        <v>27</v>
      </c>
      <c r="AK2" s="6" t="s">
        <v>28</v>
      </c>
    </row>
    <row r="3" spans="1:37" ht="25" customHeight="1">
      <c r="A3" s="2">
        <v>1</v>
      </c>
      <c r="B3" s="9" t="s">
        <v>29</v>
      </c>
      <c r="C3" s="2" t="s">
        <v>30</v>
      </c>
      <c r="D3" s="2" t="s">
        <v>31</v>
      </c>
      <c r="E3" s="3">
        <v>2018221103</v>
      </c>
      <c r="F3" s="3" t="str">
        <f t="shared" ref="F3:F13" si="0">REPLACE(E3,9,2,"**")</f>
        <v>20182211**</v>
      </c>
      <c r="G3" s="2" t="s">
        <v>32</v>
      </c>
      <c r="H3" s="3">
        <v>15700700782</v>
      </c>
      <c r="I3" s="3" t="str">
        <f>REPLACE(H3,4,4,"****")</f>
        <v>157****0782</v>
      </c>
      <c r="J3" s="2" t="s">
        <v>33</v>
      </c>
      <c r="K3" s="3">
        <v>2018134221</v>
      </c>
      <c r="L3" s="3" t="str">
        <f>REPLACE(K3,9,2,"**")</f>
        <v>20181342**</v>
      </c>
      <c r="M3" s="2" t="s">
        <v>34</v>
      </c>
      <c r="N3" s="2" t="s">
        <v>35</v>
      </c>
      <c r="O3" s="3">
        <v>2018053316</v>
      </c>
      <c r="P3" s="3" t="str">
        <f>REPLACE(O3,9,2,"**")</f>
        <v>20180533**</v>
      </c>
      <c r="Q3" s="2" t="s">
        <v>36</v>
      </c>
      <c r="R3" s="2" t="s">
        <v>37</v>
      </c>
      <c r="S3" s="3">
        <v>2019093115</v>
      </c>
      <c r="T3" s="3" t="str">
        <f>REPLACE(S3,9,2,"**")</f>
        <v>20190931**</v>
      </c>
      <c r="U3" s="2" t="s">
        <v>38</v>
      </c>
      <c r="V3" s="2" t="s">
        <v>39</v>
      </c>
      <c r="W3" s="3">
        <v>2019030127</v>
      </c>
      <c r="X3" s="3" t="str">
        <f>REPLACE(W3,9,2,"**")</f>
        <v>20190301**</v>
      </c>
      <c r="Y3" s="2" t="s">
        <v>40</v>
      </c>
      <c r="Z3" s="2" t="s">
        <v>41</v>
      </c>
      <c r="AA3" s="2">
        <v>3020120009</v>
      </c>
      <c r="AB3" s="2" t="str">
        <f>REPLACE(AA3,9,2,"**")</f>
        <v>30201200**</v>
      </c>
      <c r="AC3" s="2" t="s">
        <v>155</v>
      </c>
      <c r="AD3" s="2" t="s">
        <v>42</v>
      </c>
      <c r="AE3" s="2">
        <v>1320010061</v>
      </c>
      <c r="AF3" s="2" t="str">
        <f>REPLACE(AE3,9,2,"**")</f>
        <v>13200100**</v>
      </c>
      <c r="AG3" s="2" t="s">
        <v>32</v>
      </c>
      <c r="AH3" s="2"/>
      <c r="AI3" s="2"/>
      <c r="AJ3" s="2"/>
      <c r="AK3" s="2"/>
    </row>
    <row r="4" spans="1:37" ht="25" customHeight="1">
      <c r="A4" s="2">
        <v>2</v>
      </c>
      <c r="B4" s="9" t="s">
        <v>43</v>
      </c>
      <c r="C4" s="2" t="s">
        <v>44</v>
      </c>
      <c r="D4" s="2" t="s">
        <v>45</v>
      </c>
      <c r="E4" s="3">
        <v>2019251131</v>
      </c>
      <c r="F4" s="3" t="str">
        <f t="shared" si="0"/>
        <v>20192511**</v>
      </c>
      <c r="G4" s="2" t="s">
        <v>46</v>
      </c>
      <c r="H4" s="3">
        <v>18581053741</v>
      </c>
      <c r="I4" s="3" t="str">
        <f t="shared" ref="I4:I13" si="1">REPLACE(H4,4,4,"****")</f>
        <v>185****3741</v>
      </c>
      <c r="J4" s="2" t="s">
        <v>47</v>
      </c>
      <c r="K4" s="3">
        <v>2018116512</v>
      </c>
      <c r="L4" s="3" t="str">
        <f t="shared" ref="L4:L13" si="2">REPLACE(K4,9,2,"**")</f>
        <v>20181165**</v>
      </c>
      <c r="M4" s="2" t="s">
        <v>46</v>
      </c>
      <c r="N4" s="2" t="s">
        <v>48</v>
      </c>
      <c r="O4" s="3">
        <v>2017116528</v>
      </c>
      <c r="P4" s="3" t="str">
        <f t="shared" ref="P4:P13" si="3">REPLACE(O4,9,2,"**")</f>
        <v>20171165**</v>
      </c>
      <c r="Q4" s="2" t="s">
        <v>46</v>
      </c>
      <c r="R4" s="2" t="s">
        <v>49</v>
      </c>
      <c r="S4" s="3">
        <v>2018116309</v>
      </c>
      <c r="T4" s="3" t="str">
        <f>REPLACE(S4,9,2,"**")</f>
        <v>20181163**</v>
      </c>
      <c r="U4" s="2" t="s">
        <v>46</v>
      </c>
      <c r="V4" s="2" t="s">
        <v>50</v>
      </c>
      <c r="W4" s="3">
        <v>2020251325</v>
      </c>
      <c r="X4" s="3" t="str">
        <f>REPLACE(W4,9,2,"**")</f>
        <v>20202513**</v>
      </c>
      <c r="Y4" s="2" t="s">
        <v>46</v>
      </c>
      <c r="Z4" s="2" t="s">
        <v>51</v>
      </c>
      <c r="AA4" s="2">
        <v>3020190169</v>
      </c>
      <c r="AB4" s="2" t="str">
        <f t="shared" ref="AB4:AB8" si="4">REPLACE(AA4,9,2,"**")</f>
        <v>30201901**</v>
      </c>
      <c r="AC4" s="2" t="s">
        <v>46</v>
      </c>
      <c r="AD4" s="2" t="s">
        <v>52</v>
      </c>
      <c r="AE4" s="2">
        <v>1120150061</v>
      </c>
      <c r="AF4" s="2" t="str">
        <f>REPLACE(AE4,9,2,"**")</f>
        <v>11201500**</v>
      </c>
      <c r="AG4" s="2" t="s">
        <v>46</v>
      </c>
      <c r="AH4" s="2" t="s">
        <v>53</v>
      </c>
      <c r="AI4" s="2">
        <v>1120060163</v>
      </c>
      <c r="AJ4" s="2" t="str">
        <f>REPLACE(AI4,9,2,"**")</f>
        <v>11200601**</v>
      </c>
      <c r="AK4" s="2" t="s">
        <v>46</v>
      </c>
    </row>
    <row r="5" spans="1:37" ht="25" customHeight="1">
      <c r="A5" s="2">
        <v>3</v>
      </c>
      <c r="B5" s="9" t="s">
        <v>54</v>
      </c>
      <c r="C5" s="2" t="s">
        <v>44</v>
      </c>
      <c r="D5" s="2" t="s">
        <v>55</v>
      </c>
      <c r="E5" s="3">
        <v>2019251329</v>
      </c>
      <c r="F5" s="3" t="str">
        <f t="shared" si="0"/>
        <v>20192513**</v>
      </c>
      <c r="G5" s="2" t="s">
        <v>46</v>
      </c>
      <c r="H5" s="3">
        <v>18567389152</v>
      </c>
      <c r="I5" s="3" t="str">
        <f t="shared" si="1"/>
        <v>185****9152</v>
      </c>
      <c r="J5" s="2" t="s">
        <v>49</v>
      </c>
      <c r="K5" s="3">
        <v>2018116309</v>
      </c>
      <c r="L5" s="3" t="str">
        <f t="shared" si="2"/>
        <v>20181163**</v>
      </c>
      <c r="M5" s="2" t="s">
        <v>46</v>
      </c>
      <c r="N5" s="2" t="s">
        <v>56</v>
      </c>
      <c r="O5" s="3">
        <v>2017116514</v>
      </c>
      <c r="P5" s="3" t="str">
        <f t="shared" si="3"/>
        <v>20171165**</v>
      </c>
      <c r="Q5" s="2" t="s">
        <v>46</v>
      </c>
      <c r="R5" s="2"/>
      <c r="S5" s="2"/>
      <c r="T5" s="3"/>
      <c r="U5" s="2"/>
      <c r="V5" s="2"/>
      <c r="W5" s="2"/>
      <c r="X5" s="3"/>
      <c r="Y5" s="2"/>
      <c r="Z5" s="2" t="s">
        <v>51</v>
      </c>
      <c r="AA5" s="2">
        <v>3020190169</v>
      </c>
      <c r="AB5" s="2" t="str">
        <f t="shared" si="4"/>
        <v>30201901**</v>
      </c>
      <c r="AC5" s="2" t="s">
        <v>46</v>
      </c>
      <c r="AD5" s="2"/>
      <c r="AE5" s="2"/>
      <c r="AF5" s="2"/>
      <c r="AG5" s="2"/>
      <c r="AH5" s="2"/>
      <c r="AI5" s="2"/>
      <c r="AJ5" s="2"/>
      <c r="AK5" s="2"/>
    </row>
    <row r="6" spans="1:37" ht="25" customHeight="1">
      <c r="A6" s="2">
        <v>4</v>
      </c>
      <c r="B6" s="9" t="s">
        <v>57</v>
      </c>
      <c r="C6" s="2" t="s">
        <v>44</v>
      </c>
      <c r="D6" s="2" t="s">
        <v>58</v>
      </c>
      <c r="E6" s="3">
        <v>2019251220</v>
      </c>
      <c r="F6" s="2" t="str">
        <f t="shared" si="0"/>
        <v>20192512**</v>
      </c>
      <c r="G6" s="2" t="s">
        <v>46</v>
      </c>
      <c r="H6" s="3">
        <v>13020400356</v>
      </c>
      <c r="I6" s="2" t="str">
        <f t="shared" si="1"/>
        <v>130****0356</v>
      </c>
      <c r="J6" s="2" t="s">
        <v>59</v>
      </c>
      <c r="K6" s="3">
        <v>2018116324</v>
      </c>
      <c r="L6" s="3" t="str">
        <f t="shared" si="2"/>
        <v>20181163**</v>
      </c>
      <c r="M6" s="2" t="s">
        <v>46</v>
      </c>
      <c r="N6" s="2" t="s">
        <v>60</v>
      </c>
      <c r="O6" s="3">
        <v>2017116414</v>
      </c>
      <c r="P6" s="3" t="str">
        <f t="shared" si="3"/>
        <v>20171164**</v>
      </c>
      <c r="Q6" s="2" t="s">
        <v>46</v>
      </c>
      <c r="R6" s="2"/>
      <c r="S6" s="2"/>
      <c r="T6" s="3"/>
      <c r="U6" s="2"/>
      <c r="V6" s="2"/>
      <c r="W6" s="2"/>
      <c r="X6" s="3"/>
      <c r="Y6" s="2"/>
      <c r="Z6" s="2" t="s">
        <v>52</v>
      </c>
      <c r="AA6" s="2">
        <v>1120150061</v>
      </c>
      <c r="AB6" s="2" t="str">
        <f t="shared" si="4"/>
        <v>11201500**</v>
      </c>
      <c r="AC6" s="2" t="s">
        <v>46</v>
      </c>
      <c r="AD6" s="2"/>
      <c r="AE6" s="2"/>
      <c r="AF6" s="2"/>
      <c r="AG6" s="2"/>
      <c r="AH6" s="2"/>
      <c r="AI6" s="2"/>
      <c r="AJ6" s="2"/>
      <c r="AK6" s="2"/>
    </row>
    <row r="7" spans="1:37" ht="25" customHeight="1">
      <c r="A7" s="2">
        <v>5</v>
      </c>
      <c r="B7" s="9" t="s">
        <v>61</v>
      </c>
      <c r="C7" s="1" t="s">
        <v>62</v>
      </c>
      <c r="D7" s="2" t="s">
        <v>63</v>
      </c>
      <c r="E7" s="2">
        <v>2018131202</v>
      </c>
      <c r="F7" s="2" t="str">
        <f t="shared" si="0"/>
        <v>20181312**</v>
      </c>
      <c r="G7" s="2" t="s">
        <v>34</v>
      </c>
      <c r="H7" s="2" t="s">
        <v>64</v>
      </c>
      <c r="I7" s="2" t="str">
        <f t="shared" si="1"/>
        <v>188****9983</v>
      </c>
      <c r="J7" s="2" t="s">
        <v>65</v>
      </c>
      <c r="K7" s="2" t="s">
        <v>66</v>
      </c>
      <c r="L7" s="2" t="str">
        <f t="shared" si="2"/>
        <v>20181311**</v>
      </c>
      <c r="M7" s="2" t="s">
        <v>34</v>
      </c>
      <c r="N7" s="2" t="s">
        <v>67</v>
      </c>
      <c r="O7" s="2" t="s">
        <v>68</v>
      </c>
      <c r="P7" s="2" t="str">
        <f t="shared" si="3"/>
        <v>20181311**</v>
      </c>
      <c r="Q7" s="2" t="s">
        <v>34</v>
      </c>
      <c r="R7" s="2" t="s">
        <v>69</v>
      </c>
      <c r="S7" s="2" t="s">
        <v>70</v>
      </c>
      <c r="T7" s="2" t="str">
        <f t="shared" ref="T7:T12" si="5">REPLACE(S7,9,2,"**")</f>
        <v>20200715**</v>
      </c>
      <c r="U7" s="2" t="s">
        <v>71</v>
      </c>
      <c r="V7" s="2" t="s">
        <v>72</v>
      </c>
      <c r="W7" s="2" t="s">
        <v>73</v>
      </c>
      <c r="X7" s="2" t="str">
        <f t="shared" ref="X7:X12" si="6">REPLACE(W7,9,2,"**")</f>
        <v>20180655**</v>
      </c>
      <c r="Y7" s="2" t="s">
        <v>74</v>
      </c>
      <c r="Z7" s="2" t="s">
        <v>75</v>
      </c>
      <c r="AA7" s="2">
        <v>1320030206</v>
      </c>
      <c r="AB7" s="2" t="str">
        <f t="shared" si="4"/>
        <v>13200302**</v>
      </c>
      <c r="AC7" s="2" t="s">
        <v>34</v>
      </c>
      <c r="AD7" s="2"/>
      <c r="AE7" s="2"/>
      <c r="AF7" s="2"/>
      <c r="AG7" s="2"/>
      <c r="AH7" s="2"/>
      <c r="AI7" s="2"/>
      <c r="AJ7" s="2"/>
      <c r="AK7" s="2"/>
    </row>
    <row r="8" spans="1:37" ht="25" customHeight="1">
      <c r="A8" s="2">
        <v>6</v>
      </c>
      <c r="B8" s="9" t="s">
        <v>76</v>
      </c>
      <c r="C8" s="2" t="s">
        <v>44</v>
      </c>
      <c r="D8" s="2" t="s">
        <v>77</v>
      </c>
      <c r="E8" s="2">
        <v>2018105301</v>
      </c>
      <c r="F8" s="2" t="str">
        <f t="shared" si="0"/>
        <v>20181053**</v>
      </c>
      <c r="G8" s="2" t="s">
        <v>78</v>
      </c>
      <c r="H8" s="2" t="s">
        <v>79</v>
      </c>
      <c r="I8" s="2" t="str">
        <f t="shared" si="1"/>
        <v>139****3911</v>
      </c>
      <c r="J8" s="2" t="s">
        <v>80</v>
      </c>
      <c r="K8" s="3">
        <v>2019105205</v>
      </c>
      <c r="L8" s="2" t="str">
        <f t="shared" si="2"/>
        <v>20191052**</v>
      </c>
      <c r="M8" s="2" t="s">
        <v>78</v>
      </c>
      <c r="N8" s="2" t="s">
        <v>81</v>
      </c>
      <c r="O8" s="2" t="s">
        <v>82</v>
      </c>
      <c r="P8" s="2" t="str">
        <f t="shared" si="3"/>
        <v>20191001**</v>
      </c>
      <c r="Q8" s="2" t="s">
        <v>78</v>
      </c>
      <c r="R8" s="2" t="s">
        <v>83</v>
      </c>
      <c r="S8" s="2" t="s">
        <v>84</v>
      </c>
      <c r="T8" s="2" t="str">
        <f t="shared" si="5"/>
        <v>20181052**</v>
      </c>
      <c r="U8" s="2" t="s">
        <v>78</v>
      </c>
      <c r="V8" s="2" t="s">
        <v>85</v>
      </c>
      <c r="W8" s="2" t="s">
        <v>86</v>
      </c>
      <c r="X8" s="2" t="str">
        <f t="shared" si="6"/>
        <v>20181015**</v>
      </c>
      <c r="Y8" s="2" t="s">
        <v>78</v>
      </c>
      <c r="Z8" s="2" t="s">
        <v>87</v>
      </c>
      <c r="AA8" s="2">
        <v>1020080002</v>
      </c>
      <c r="AB8" s="2" t="str">
        <f t="shared" si="4"/>
        <v>10200800**</v>
      </c>
      <c r="AC8" s="2" t="s">
        <v>78</v>
      </c>
      <c r="AD8" s="2" t="s">
        <v>88</v>
      </c>
      <c r="AE8" s="2">
        <v>1020070030</v>
      </c>
      <c r="AF8" s="2" t="str">
        <f>REPLACE(AE8,9,2,"**")</f>
        <v>10200700**</v>
      </c>
      <c r="AG8" s="2" t="s">
        <v>78</v>
      </c>
      <c r="AH8" s="2"/>
      <c r="AI8" s="2"/>
      <c r="AJ8" s="2"/>
      <c r="AK8" s="2"/>
    </row>
    <row r="9" spans="1:37" ht="25" customHeight="1">
      <c r="A9" s="2">
        <v>7</v>
      </c>
      <c r="B9" s="9" t="s">
        <v>89</v>
      </c>
      <c r="C9" s="2" t="s">
        <v>44</v>
      </c>
      <c r="D9" s="2" t="s">
        <v>90</v>
      </c>
      <c r="E9" s="2">
        <v>2018105330</v>
      </c>
      <c r="F9" s="2" t="str">
        <f t="shared" si="0"/>
        <v>20181053**</v>
      </c>
      <c r="G9" s="2" t="s">
        <v>36</v>
      </c>
      <c r="H9" s="2" t="s">
        <v>91</v>
      </c>
      <c r="I9" s="2" t="str">
        <f t="shared" si="1"/>
        <v>151****9950</v>
      </c>
      <c r="J9" s="2" t="s">
        <v>92</v>
      </c>
      <c r="K9" s="3">
        <v>2018105316</v>
      </c>
      <c r="L9" s="2" t="str">
        <f t="shared" si="2"/>
        <v>20181053**</v>
      </c>
      <c r="M9" s="2" t="s">
        <v>78</v>
      </c>
      <c r="N9" s="2" t="s">
        <v>93</v>
      </c>
      <c r="O9" s="2" t="s">
        <v>94</v>
      </c>
      <c r="P9" s="2" t="str">
        <f t="shared" si="3"/>
        <v>20180512**</v>
      </c>
      <c r="Q9" s="2" t="s">
        <v>36</v>
      </c>
      <c r="R9" s="2" t="s">
        <v>95</v>
      </c>
      <c r="S9" s="2" t="s">
        <v>96</v>
      </c>
      <c r="T9" s="2" t="str">
        <f t="shared" si="5"/>
        <v>20190534**</v>
      </c>
      <c r="U9" s="2" t="s">
        <v>36</v>
      </c>
      <c r="V9" s="2" t="s">
        <v>97</v>
      </c>
      <c r="W9" s="2" t="s">
        <v>98</v>
      </c>
      <c r="X9" s="2" t="str">
        <f t="shared" si="6"/>
        <v>20190533**</v>
      </c>
      <c r="Y9" s="2" t="s">
        <v>36</v>
      </c>
      <c r="Z9" s="2" t="s">
        <v>99</v>
      </c>
      <c r="AA9" s="3">
        <v>500010246</v>
      </c>
      <c r="AB9" s="4" t="s">
        <v>100</v>
      </c>
      <c r="AC9" s="2" t="s">
        <v>36</v>
      </c>
      <c r="AD9" s="2" t="s">
        <v>101</v>
      </c>
      <c r="AE9" s="4" t="s">
        <v>102</v>
      </c>
      <c r="AF9" s="4" t="s">
        <v>103</v>
      </c>
      <c r="AG9" s="2" t="s">
        <v>71</v>
      </c>
      <c r="AH9" s="2" t="s">
        <v>104</v>
      </c>
      <c r="AI9" s="2">
        <v>1720060083</v>
      </c>
      <c r="AJ9" s="2" t="str">
        <f>REPLACE(AI9,9,2,"**")</f>
        <v>17200600**</v>
      </c>
      <c r="AK9" s="2" t="s">
        <v>36</v>
      </c>
    </row>
    <row r="10" spans="1:37" ht="25" customHeight="1">
      <c r="A10" s="2">
        <v>8</v>
      </c>
      <c r="B10" s="9" t="s">
        <v>105</v>
      </c>
      <c r="C10" s="2" t="s">
        <v>44</v>
      </c>
      <c r="D10" s="2" t="s">
        <v>106</v>
      </c>
      <c r="E10" s="2">
        <v>2019101123</v>
      </c>
      <c r="F10" s="2" t="str">
        <f t="shared" si="0"/>
        <v>20191011**</v>
      </c>
      <c r="G10" s="2" t="s">
        <v>78</v>
      </c>
      <c r="H10" s="2" t="s">
        <v>107</v>
      </c>
      <c r="I10" s="2" t="str">
        <f t="shared" si="1"/>
        <v>158****9194</v>
      </c>
      <c r="J10" s="2" t="s">
        <v>108</v>
      </c>
      <c r="K10" s="2" t="s">
        <v>109</v>
      </c>
      <c r="L10" s="2" t="str">
        <f t="shared" si="2"/>
        <v>20191013**</v>
      </c>
      <c r="M10" s="2" t="s">
        <v>78</v>
      </c>
      <c r="N10" s="2" t="s">
        <v>110</v>
      </c>
      <c r="O10" s="2" t="s">
        <v>111</v>
      </c>
      <c r="P10" s="2" t="str">
        <f t="shared" si="3"/>
        <v>20181002**</v>
      </c>
      <c r="Q10" s="2" t="s">
        <v>78</v>
      </c>
      <c r="R10" s="2" t="s">
        <v>112</v>
      </c>
      <c r="S10" s="2" t="s">
        <v>113</v>
      </c>
      <c r="T10" s="2" t="str">
        <f t="shared" si="5"/>
        <v>20181011**</v>
      </c>
      <c r="U10" s="2" t="s">
        <v>78</v>
      </c>
      <c r="V10" s="2" t="s">
        <v>114</v>
      </c>
      <c r="W10" s="2" t="s">
        <v>115</v>
      </c>
      <c r="X10" s="2" t="str">
        <f t="shared" si="6"/>
        <v>20181055**</v>
      </c>
      <c r="Y10" s="2" t="s">
        <v>78</v>
      </c>
      <c r="Z10" s="2" t="s">
        <v>87</v>
      </c>
      <c r="AA10" s="2">
        <v>1020080002</v>
      </c>
      <c r="AB10" s="2" t="str">
        <f>REPLACE(AA10,9,2,"**")</f>
        <v>10200800**</v>
      </c>
      <c r="AC10" s="2" t="s">
        <v>78</v>
      </c>
      <c r="AD10" s="2"/>
      <c r="AE10" s="2"/>
      <c r="AF10" s="2"/>
      <c r="AG10" s="2"/>
      <c r="AH10" s="2"/>
      <c r="AI10" s="2"/>
      <c r="AJ10" s="2"/>
      <c r="AK10" s="2"/>
    </row>
    <row r="11" spans="1:37" ht="25" customHeight="1">
      <c r="A11" s="2">
        <v>9</v>
      </c>
      <c r="B11" s="9" t="s">
        <v>116</v>
      </c>
      <c r="C11" s="2" t="s">
        <v>44</v>
      </c>
      <c r="D11" s="2" t="s">
        <v>117</v>
      </c>
      <c r="E11" s="2">
        <v>2019105218</v>
      </c>
      <c r="F11" s="2" t="str">
        <f t="shared" si="0"/>
        <v>20191052**</v>
      </c>
      <c r="G11" s="2" t="s">
        <v>78</v>
      </c>
      <c r="H11" s="2" t="s">
        <v>118</v>
      </c>
      <c r="I11" s="2" t="str">
        <f t="shared" si="1"/>
        <v>185****4392</v>
      </c>
      <c r="J11" s="2" t="s">
        <v>45</v>
      </c>
      <c r="K11" s="2" t="s">
        <v>119</v>
      </c>
      <c r="L11" s="2" t="str">
        <f t="shared" si="2"/>
        <v>20192511**</v>
      </c>
      <c r="M11" s="2" t="s">
        <v>120</v>
      </c>
      <c r="N11" s="2" t="s">
        <v>121</v>
      </c>
      <c r="O11" s="2" t="s">
        <v>122</v>
      </c>
      <c r="P11" s="2" t="str">
        <f t="shared" si="3"/>
        <v>20181052**</v>
      </c>
      <c r="Q11" s="2" t="s">
        <v>40</v>
      </c>
      <c r="R11" s="2" t="s">
        <v>123</v>
      </c>
      <c r="S11" s="2" t="s">
        <v>124</v>
      </c>
      <c r="T11" s="2" t="str">
        <f t="shared" si="5"/>
        <v>20170901**</v>
      </c>
      <c r="U11" s="2" t="s">
        <v>38</v>
      </c>
      <c r="V11" s="2" t="s">
        <v>112</v>
      </c>
      <c r="W11" s="2" t="s">
        <v>113</v>
      </c>
      <c r="X11" s="2" t="str">
        <f t="shared" si="6"/>
        <v>20181011**</v>
      </c>
      <c r="Y11" s="2" t="s">
        <v>78</v>
      </c>
      <c r="Z11" s="2" t="s">
        <v>125</v>
      </c>
      <c r="AA11" s="2">
        <v>1020170257</v>
      </c>
      <c r="AB11" s="2" t="str">
        <f>REPLACE(AA11,9,2,"**")</f>
        <v>10201702**</v>
      </c>
      <c r="AC11" s="2" t="s">
        <v>78</v>
      </c>
      <c r="AD11" s="2" t="s">
        <v>126</v>
      </c>
      <c r="AE11" s="2">
        <v>920050043</v>
      </c>
      <c r="AF11" s="2" t="str">
        <f>REPLACE(AE11,9,2,"**")</f>
        <v>92005004**</v>
      </c>
      <c r="AG11" s="2" t="s">
        <v>38</v>
      </c>
      <c r="AH11" s="2" t="s">
        <v>127</v>
      </c>
      <c r="AI11" s="2">
        <v>1020120055</v>
      </c>
      <c r="AJ11" s="2" t="str">
        <f>REPLACE(AI11,9,2,"**")</f>
        <v>10201200**</v>
      </c>
      <c r="AK11" s="2" t="s">
        <v>78</v>
      </c>
    </row>
    <row r="12" spans="1:37" ht="25" customHeight="1">
      <c r="A12" s="2">
        <v>10</v>
      </c>
      <c r="B12" s="9" t="s">
        <v>128</v>
      </c>
      <c r="C12" s="2" t="s">
        <v>44</v>
      </c>
      <c r="D12" s="2" t="s">
        <v>129</v>
      </c>
      <c r="E12" s="2">
        <v>2019010515</v>
      </c>
      <c r="F12" s="2" t="str">
        <f t="shared" si="0"/>
        <v>20190105**</v>
      </c>
      <c r="G12" s="2" t="s">
        <v>130</v>
      </c>
      <c r="H12" s="2" t="s">
        <v>131</v>
      </c>
      <c r="I12" s="2" t="str">
        <f t="shared" si="1"/>
        <v>199****9220</v>
      </c>
      <c r="J12" s="2" t="s">
        <v>132</v>
      </c>
      <c r="K12" s="2" t="s">
        <v>133</v>
      </c>
      <c r="L12" s="2" t="str">
        <f t="shared" si="2"/>
        <v>20190410**</v>
      </c>
      <c r="M12" s="2" t="s">
        <v>134</v>
      </c>
      <c r="N12" s="2" t="s">
        <v>135</v>
      </c>
      <c r="O12" s="2" t="s">
        <v>136</v>
      </c>
      <c r="P12" s="2" t="str">
        <f t="shared" si="3"/>
        <v>20180107**</v>
      </c>
      <c r="Q12" s="2" t="s">
        <v>130</v>
      </c>
      <c r="R12" s="2" t="s">
        <v>137</v>
      </c>
      <c r="S12" s="2" t="s">
        <v>138</v>
      </c>
      <c r="T12" s="2" t="str">
        <f t="shared" si="5"/>
        <v>20190105**</v>
      </c>
      <c r="U12" s="2" t="s">
        <v>130</v>
      </c>
      <c r="V12" s="2" t="s">
        <v>139</v>
      </c>
      <c r="W12" s="2" t="s">
        <v>140</v>
      </c>
      <c r="X12" s="2" t="str">
        <f t="shared" si="6"/>
        <v>20190993**</v>
      </c>
      <c r="Y12" s="2" t="s">
        <v>38</v>
      </c>
      <c r="Z12" s="2" t="s">
        <v>141</v>
      </c>
      <c r="AA12" s="5" t="s">
        <v>142</v>
      </c>
      <c r="AB12" s="2" t="str">
        <f>REPLACE(AA12,9,2,"**")</f>
        <v>01201702**</v>
      </c>
      <c r="AC12" s="2" t="s">
        <v>130</v>
      </c>
      <c r="AD12" s="2" t="s">
        <v>143</v>
      </c>
      <c r="AE12" s="2">
        <v>120090063</v>
      </c>
      <c r="AF12" s="2" t="str">
        <f>REPLACE(AE12,9,2,"**")</f>
        <v>12009006**</v>
      </c>
      <c r="AG12" s="2" t="s">
        <v>130</v>
      </c>
      <c r="AH12" s="2"/>
      <c r="AI12" s="2"/>
      <c r="AJ12" s="2"/>
      <c r="AK12" s="2"/>
    </row>
    <row r="13" spans="1:37" ht="25" customHeight="1">
      <c r="A13" s="2">
        <v>11</v>
      </c>
      <c r="B13" s="9" t="s">
        <v>144</v>
      </c>
      <c r="C13" s="2" t="s">
        <v>154</v>
      </c>
      <c r="D13" s="2" t="s">
        <v>145</v>
      </c>
      <c r="E13" s="2" t="s">
        <v>146</v>
      </c>
      <c r="F13" s="1" t="str">
        <f t="shared" si="0"/>
        <v>20170994**</v>
      </c>
      <c r="G13" s="2" t="s">
        <v>38</v>
      </c>
      <c r="H13" s="2" t="s">
        <v>147</v>
      </c>
      <c r="I13" s="2" t="str">
        <f t="shared" si="1"/>
        <v>153****1330</v>
      </c>
      <c r="J13" s="2" t="s">
        <v>148</v>
      </c>
      <c r="K13" s="2" t="s">
        <v>149</v>
      </c>
      <c r="L13" s="1" t="str">
        <f t="shared" si="2"/>
        <v>20180932**</v>
      </c>
      <c r="M13" s="2" t="s">
        <v>38</v>
      </c>
      <c r="N13" s="2" t="s">
        <v>150</v>
      </c>
      <c r="O13" s="2" t="s">
        <v>151</v>
      </c>
      <c r="P13" s="1" t="str">
        <f t="shared" si="3"/>
        <v>20191014**</v>
      </c>
      <c r="Q13" s="2" t="s">
        <v>78</v>
      </c>
      <c r="R13" s="1"/>
      <c r="S13" s="2"/>
      <c r="T13" s="1"/>
      <c r="U13" s="2"/>
      <c r="V13" s="1"/>
      <c r="W13" s="2"/>
      <c r="X13" s="1"/>
      <c r="Y13" s="2"/>
      <c r="Z13" s="2" t="s">
        <v>152</v>
      </c>
      <c r="AA13" s="2">
        <v>1720040099</v>
      </c>
      <c r="AB13" s="1" t="str">
        <f>REPLACE(AA13,9,2,"**")</f>
        <v>17200400**</v>
      </c>
      <c r="AC13" s="2" t="s">
        <v>153</v>
      </c>
      <c r="AD13" s="2" t="s">
        <v>41</v>
      </c>
      <c r="AE13" s="2">
        <v>3020120009</v>
      </c>
      <c r="AF13" s="1" t="str">
        <f>REPLACE(AE13,9,2,"**")</f>
        <v>30201200**</v>
      </c>
      <c r="AG13" s="2" t="s">
        <v>155</v>
      </c>
      <c r="AH13" s="1"/>
      <c r="AI13" s="2"/>
      <c r="AJ13" s="1"/>
      <c r="AK13" s="2"/>
    </row>
  </sheetData>
  <sheetProtection formatCells="0" formatColumns="0" formatRows="0" insertColumns="0" insertRows="0" insertHyperlinks="0" deleteColumns="0" deleteRows="0" sort="0" autoFilter="0" pivotTables="0"/>
  <mergeCells count="1">
    <mergeCell ref="A1:AK1"/>
  </mergeCells>
  <phoneticPr fontId="2" type="noConversion"/>
  <pageMargins left="0.4" right="0.4" top="0" bottom="0" header="0.3" footer="0.3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“邮储银行杯”第五届“创青春”黑龙江省赛</dc:creator>
  <dc:description>由麦客CRM提供技术支持 ©2012-2021
http://www.mikecrm.com</dc:description>
  <cp:lastModifiedBy>王雪纯</cp:lastModifiedBy>
  <dcterms:created xsi:type="dcterms:W3CDTF">2021-06-09T15:19:00Z</dcterms:created>
  <dcterms:modified xsi:type="dcterms:W3CDTF">2021-06-17T16:40:32Z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1D23738E886E4AF5A24B95A8BC6C5497</vt:lpwstr>
  </property>
</Properties>
</file>