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4060" windowHeight="1102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AN6" i="1" l="1"/>
  <c r="AN3" i="1"/>
  <c r="AJ3" i="1"/>
  <c r="AJ6" i="1"/>
  <c r="AF3" i="1"/>
  <c r="AF4" i="1"/>
  <c r="AF5" i="1"/>
  <c r="AF6" i="1"/>
  <c r="X3" i="1"/>
  <c r="AB6" i="1"/>
  <c r="X6" i="1"/>
  <c r="T6" i="1"/>
  <c r="T3" i="1"/>
  <c r="P3" i="1"/>
  <c r="P4" i="1"/>
  <c r="P5" i="1"/>
  <c r="P6" i="1"/>
  <c r="L3" i="1"/>
  <c r="L4" i="1"/>
  <c r="L5" i="1"/>
  <c r="L6" i="1"/>
  <c r="I4" i="1"/>
  <c r="I5" i="1"/>
  <c r="I6" i="1"/>
  <c r="I3" i="1"/>
  <c r="F4" i="1"/>
  <c r="F5" i="1"/>
  <c r="F6" i="1"/>
  <c r="F3" i="1"/>
</calcChain>
</file>

<file path=xl/sharedStrings.xml><?xml version="1.0" encoding="utf-8"?>
<sst xmlns="http://schemas.openxmlformats.org/spreadsheetml/2006/main" count="108" uniqueCount="72">
  <si>
    <t>序号</t>
  </si>
  <si>
    <t>项目名称</t>
  </si>
  <si>
    <t>参赛组别</t>
  </si>
  <si>
    <t>第一作者姓名</t>
  </si>
  <si>
    <t>第一作者学号</t>
  </si>
  <si>
    <t>第一作者所在院系</t>
  </si>
  <si>
    <t>第一作者联系方式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</si>
  <si>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</si>
  <si>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</si>
  <si>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</si>
  <si>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</si>
  <si>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</si>
  <si>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</si>
  <si>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第四作者姓名</t>
  </si>
  <si>
    <t>第四作者学号</t>
  </si>
  <si>
    <t>第四作者所在院系</t>
  </si>
  <si>
    <t>第五作者姓名</t>
  </si>
  <si>
    <t>第五作者学号</t>
  </si>
  <si>
    <t>第五作者所在院系</t>
  </si>
  <si>
    <t>第一指导老师姓名</t>
  </si>
  <si>
    <t>第一指导老师工号</t>
  </si>
  <si>
    <t>第一指导老师所在院系</t>
  </si>
  <si>
    <t>第二指导老师姓名</t>
  </si>
  <si>
    <t>第二指导老师工号</t>
  </si>
  <si>
    <t>第二指导老师所在院系</t>
  </si>
  <si>
    <t>第三指导老师姓名</t>
  </si>
  <si>
    <t>第三指导老师工号</t>
  </si>
  <si>
    <t>第三指导老师所在院系</t>
  </si>
  <si>
    <t>“太阳之子”光伏智能捕光系统</t>
  </si>
  <si>
    <t>学生组</t>
  </si>
  <si>
    <t>刘骁</t>
  </si>
  <si>
    <t>物理与光电工程学院</t>
  </si>
  <si>
    <t>15566785536</t>
  </si>
  <si>
    <t>章永麒</t>
  </si>
  <si>
    <t>张鸿睿</t>
  </si>
  <si>
    <t>于欣</t>
  </si>
  <si>
    <t>2020251325</t>
  </si>
  <si>
    <t>刘明洋</t>
  </si>
  <si>
    <t>2020251212</t>
  </si>
  <si>
    <t>张羽</t>
  </si>
  <si>
    <t>张亚勋</t>
  </si>
  <si>
    <t>宋弘儒</t>
  </si>
  <si>
    <t>光纤光镊演示仪产业化</t>
  </si>
  <si>
    <t>徐劭康</t>
  </si>
  <si>
    <t>13020400356</t>
  </si>
  <si>
    <t>王震</t>
  </si>
  <si>
    <t>牟金华</t>
  </si>
  <si>
    <t>光知世界</t>
  </si>
  <si>
    <t>原增泽</t>
  </si>
  <si>
    <t>18567389152</t>
  </si>
  <si>
    <t>金旭佳</t>
  </si>
  <si>
    <t>娄存恺</t>
  </si>
  <si>
    <t xml:space="preserve">宋泓儒 </t>
  </si>
  <si>
    <t>北斗海洋定位增强导航仪</t>
  </si>
  <si>
    <t>刘晓馥</t>
  </si>
  <si>
    <t>智能科学与工程学院</t>
  </si>
  <si>
    <t>18694308145</t>
  </si>
  <si>
    <t>王子豪</t>
  </si>
  <si>
    <t>于靖仪</t>
  </si>
  <si>
    <t>许临枫</t>
  </si>
  <si>
    <t>2019041125</t>
  </si>
  <si>
    <t>金渝皓</t>
  </si>
  <si>
    <t>2019041111</t>
  </si>
  <si>
    <t>程建华</t>
  </si>
  <si>
    <t>孙蓉</t>
  </si>
  <si>
    <t>杨福鑫</t>
  </si>
  <si>
    <t>第十三届中国深圳创新创业大赛哈尔滨高校预选赛参赛项目名单</t>
    <phoneticPr fontId="1" type="noConversion"/>
  </si>
  <si>
    <t>第六作者姓名</t>
    <phoneticPr fontId="1" type="noConversion"/>
  </si>
  <si>
    <t>第六作者学号</t>
    <phoneticPr fontId="1" type="noConversion"/>
  </si>
  <si>
    <t>第六作者所在院系</t>
    <phoneticPr fontId="1" type="noConversion"/>
  </si>
  <si>
    <t>邓嘉楠</t>
    <phoneticPr fontId="1" type="noConversion"/>
  </si>
  <si>
    <t>智能科学与工程学院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</si>
</sst>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"/>
  <sheetViews>
    <sheetView tabSelected="1" workbookViewId="0">
      <selection activeCell="G10" sqref="G10"/>
    </sheetView>
  </sheetViews>
  <sheetFormatPr defaultColWidth="9" defaultRowHeight="14" x14ac:dyDescent="0.25"/>
  <cols>
    <col min="1" max="1" width="9" style="1"/>
    <col min="2" max="2" width="13.54296875" style="1" customWidth="1"/>
    <col min="3" max="3" width="10.7265625" style="1" customWidth="1"/>
    <col min="4" max="4" width="13.453125" style="1" customWidth="1"/>
    <col min="5" max="5" width="14.453125" style="1" hidden="1" customWidth="1"/>
    <col min="6" max="6" width="14.453125" style="1" customWidth="1"/>
    <col min="7" max="7" width="19.7265625" style="1" customWidth="1"/>
    <col min="8" max="8" width="14.90625" style="1" hidden="1" customWidth="1"/>
    <col min="9" max="9" width="17.1796875" style="1" customWidth="1"/>
    <col min="10" max="10" width="12.81640625" style="1" customWidth="1"/>
    <col min="11" max="11" width="13.26953125" style="1" hidden="1" customWidth="1"/>
    <col min="12" max="12" width="13.26953125" style="1" customWidth="1"/>
    <col min="13" max="13" width="19" style="1" customWidth="1"/>
    <col min="14" max="14" width="13.7265625" style="1" customWidth="1"/>
    <col min="15" max="15" width="13.36328125" style="1" hidden="1" customWidth="1"/>
    <col min="16" max="16" width="13.36328125" style="1" customWidth="1"/>
    <col min="17" max="17" width="19.26953125" style="1" customWidth="1"/>
    <col min="18" max="18" width="13.7265625" style="1" customWidth="1"/>
    <col min="19" max="19" width="14.6328125" style="1" hidden="1" customWidth="1"/>
    <col min="20" max="20" width="14.6328125" style="1" customWidth="1"/>
    <col min="21" max="21" width="19.6328125" style="1" customWidth="1"/>
    <col min="22" max="22" width="13.1796875" style="1" customWidth="1"/>
    <col min="23" max="23" width="13.7265625" style="1" hidden="1" customWidth="1"/>
    <col min="24" max="24" width="13.7265625" style="1" customWidth="1"/>
    <col min="25" max="26" width="20" style="1" customWidth="1"/>
    <col min="27" max="27" width="20" style="1" hidden="1" customWidth="1"/>
    <col min="28" max="29" width="20" style="1" customWidth="1"/>
    <col min="30" max="30" width="16.6328125" style="1" customWidth="1"/>
    <col min="31" max="31" width="18.08984375" style="1" hidden="1" customWidth="1"/>
    <col min="32" max="32" width="18.08984375" style="1" customWidth="1"/>
    <col min="33" max="33" width="22.453125" style="1" customWidth="1"/>
    <col min="34" max="34" width="17.7265625" style="1" customWidth="1"/>
    <col min="35" max="35" width="17.6328125" style="1" hidden="1" customWidth="1"/>
    <col min="36" max="36" width="17.6328125" style="1" customWidth="1"/>
    <col min="37" max="37" width="21.81640625" style="1" customWidth="1"/>
    <col min="38" max="38" width="17.1796875" style="1" customWidth="1"/>
    <col min="39" max="39" width="18.26953125" style="1" hidden="1" customWidth="1"/>
    <col min="40" max="40" width="18.26953125" style="1" customWidth="1"/>
    <col min="41" max="41" width="20.7265625" style="1" customWidth="1"/>
  </cols>
  <sheetData>
    <row r="1" spans="1:41" ht="40" customHeight="1" x14ac:dyDescent="0.25">
      <c r="A1" s="6" t="s">
        <v>66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</row>
    <row r="2" spans="1:41" s="3" customFormat="1" ht="28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4</v>
      </c>
      <c r="G2" s="2" t="s">
        <v>5</v>
      </c>
      <c r="H2" s="2" t="s">
        <v>6</v>
      </c>
      <c r="I2" s="2" t="s">
        <v>6</v>
      </c>
      <c r="J2" s="2" t="s">
        <v>7</v>
      </c>
      <c r="K2" s="2" t="s">
        <v>8</v>
      </c>
      <c r="L2" s="2" t="s">
        <v>8</v>
      </c>
      <c r="M2" s="2" t="s">
        <v>9</v>
      </c>
      <c r="N2" s="2" t="s">
        <v>10</v>
      </c>
      <c r="O2" s="2" t="s">
        <v>11</v>
      </c>
      <c r="P2" s="2" t="s">
        <v>11</v>
      </c>
      <c r="Q2" s="2" t="s">
        <v>12</v>
      </c>
      <c r="R2" s="2" t="s">
        <v>13</v>
      </c>
      <c r="S2" s="2" t="s">
        <v>14</v>
      </c>
      <c r="T2" s="2" t="s">
        <v>14</v>
      </c>
      <c r="U2" s="2" t="s">
        <v>15</v>
      </c>
      <c r="V2" s="2" t="s">
        <v>16</v>
      </c>
      <c r="W2" s="2" t="s">
        <v>17</v>
      </c>
      <c r="X2" s="2" t="s">
        <v>17</v>
      </c>
      <c r="Y2" s="2" t="s">
        <v>18</v>
      </c>
      <c r="Z2" s="2" t="s">
        <v>67</v>
      </c>
      <c r="AA2" s="2" t="s">
        <v>68</v>
      </c>
      <c r="AB2" s="2" t="s">
        <v>68</v>
      </c>
      <c r="AC2" s="2" t="s">
        <v>69</v>
      </c>
      <c r="AD2" s="2" t="s">
        <v>19</v>
      </c>
      <c r="AE2" s="2" t="s">
        <v>20</v>
      </c>
      <c r="AF2" s="2" t="s">
        <v>20</v>
      </c>
      <c r="AG2" s="2" t="s">
        <v>21</v>
      </c>
      <c r="AH2" s="2" t="s">
        <v>22</v>
      </c>
      <c r="AI2" s="2" t="s">
        <v>23</v>
      </c>
      <c r="AJ2" s="2" t="s">
        <v>23</v>
      </c>
      <c r="AK2" s="2" t="s">
        <v>24</v>
      </c>
      <c r="AL2" s="2" t="s">
        <v>25</v>
      </c>
      <c r="AM2" s="2" t="s">
        <v>26</v>
      </c>
      <c r="AN2" s="2" t="s">
        <v>26</v>
      </c>
      <c r="AO2" s="2" t="s">
        <v>27</v>
      </c>
    </row>
    <row r="3" spans="1:41" s="3" customFormat="1" ht="40" customHeight="1" x14ac:dyDescent="0.25">
      <c r="A3" s="2">
        <v>1</v>
      </c>
      <c r="B3" s="4" t="s">
        <v>28</v>
      </c>
      <c r="C3" s="4" t="s">
        <v>29</v>
      </c>
      <c r="D3" s="4" t="s">
        <v>30</v>
      </c>
      <c r="E3" s="5">
        <v>2020251213</v>
      </c>
      <c r="F3" s="5" t="str">
        <f>REPLACE(E3,9,2,"**")</f>
        <v>20202512**</v>
      </c>
      <c r="G3" s="4" t="s">
        <v>31</v>
      </c>
      <c r="H3" s="4" t="s">
        <v>32</v>
      </c>
      <c r="I3" s="4" t="str">
        <f>REPLACE(H3,4,4,"****")</f>
        <v>155****5536</v>
      </c>
      <c r="J3" s="4" t="s">
        <v>33</v>
      </c>
      <c r="K3" s="5">
        <v>2019251131</v>
      </c>
      <c r="L3" s="4" t="str">
        <f>REPLACE(K3,9,2,"**")</f>
        <v>20192511**</v>
      </c>
      <c r="M3" s="4" t="s">
        <v>31</v>
      </c>
      <c r="N3" s="4" t="s">
        <v>34</v>
      </c>
      <c r="O3" s="5">
        <v>2020251327</v>
      </c>
      <c r="P3" s="4" t="str">
        <f>REPLACE(O3,9,2,"**")</f>
        <v>20202513**</v>
      </c>
      <c r="Q3" s="4" t="s">
        <v>31</v>
      </c>
      <c r="R3" s="4" t="s">
        <v>35</v>
      </c>
      <c r="S3" s="4" t="s">
        <v>36</v>
      </c>
      <c r="T3" s="4" t="str">
        <f>REPLACE(S3,9,2,"**")</f>
        <v>20202513**</v>
      </c>
      <c r="U3" s="4" t="s">
        <v>31</v>
      </c>
      <c r="V3" s="4" t="s">
        <v>37</v>
      </c>
      <c r="W3" s="4" t="s">
        <v>38</v>
      </c>
      <c r="X3" s="4" t="str">
        <f>REPLACE(W3,9,2,"**")</f>
        <v>20202512**</v>
      </c>
      <c r="Y3" s="4" t="s">
        <v>31</v>
      </c>
      <c r="Z3" s="4"/>
      <c r="AA3" s="4"/>
      <c r="AB3" s="4"/>
      <c r="AC3" s="4"/>
      <c r="AD3" s="4" t="s">
        <v>39</v>
      </c>
      <c r="AE3" s="2">
        <v>1120060163</v>
      </c>
      <c r="AF3" s="2" t="str">
        <f>REPLACE(AE3,9,2,"**")</f>
        <v>11200601**</v>
      </c>
      <c r="AG3" s="2" t="s">
        <v>31</v>
      </c>
      <c r="AH3" s="4" t="s">
        <v>40</v>
      </c>
      <c r="AI3" s="2">
        <v>1120150061</v>
      </c>
      <c r="AJ3" s="2" t="str">
        <f>REPLACE(AI3,9,2,"**")</f>
        <v>11201500**</v>
      </c>
      <c r="AK3" s="2" t="s">
        <v>31</v>
      </c>
      <c r="AL3" s="4" t="s">
        <v>41</v>
      </c>
      <c r="AM3" s="2">
        <v>3020190169</v>
      </c>
      <c r="AN3" s="2" t="str">
        <f>REPLACE(AM3,9,2,"**")</f>
        <v>30201901**</v>
      </c>
      <c r="AO3" s="2" t="s">
        <v>31</v>
      </c>
    </row>
    <row r="4" spans="1:41" s="3" customFormat="1" ht="40" customHeight="1" x14ac:dyDescent="0.25">
      <c r="A4" s="2">
        <v>2</v>
      </c>
      <c r="B4" s="4" t="s">
        <v>42</v>
      </c>
      <c r="C4" s="4" t="s">
        <v>29</v>
      </c>
      <c r="D4" s="4" t="s">
        <v>43</v>
      </c>
      <c r="E4" s="5">
        <v>2019251220</v>
      </c>
      <c r="F4" s="5" t="str">
        <f t="shared" ref="F4:F6" si="0">REPLACE(E4,9,2,"**")</f>
        <v>20192512**</v>
      </c>
      <c r="G4" s="4" t="s">
        <v>31</v>
      </c>
      <c r="H4" s="4" t="s">
        <v>44</v>
      </c>
      <c r="I4" s="4" t="str">
        <f t="shared" ref="I4:I6" si="1">REPLACE(H4,4,4,"****")</f>
        <v>130****0356</v>
      </c>
      <c r="J4" s="4" t="s">
        <v>45</v>
      </c>
      <c r="K4" s="5">
        <v>2018116324</v>
      </c>
      <c r="L4" s="4" t="str">
        <f t="shared" ref="L4:L6" si="2">REPLACE(K4,9,2,"**")</f>
        <v>20181163**</v>
      </c>
      <c r="M4" s="4" t="s">
        <v>31</v>
      </c>
      <c r="N4" s="4" t="s">
        <v>46</v>
      </c>
      <c r="O4" s="5">
        <v>2017116414</v>
      </c>
      <c r="P4" s="4" t="str">
        <f t="shared" ref="P4:P6" si="3">REPLACE(O4,9,2,"**")</f>
        <v>20171164**</v>
      </c>
      <c r="Q4" s="4" t="s">
        <v>31</v>
      </c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 t="s">
        <v>40</v>
      </c>
      <c r="AE4" s="2">
        <v>1120150061</v>
      </c>
      <c r="AF4" s="2" t="str">
        <f t="shared" ref="AF4:AF6" si="4">REPLACE(AE4,9,2,"**")</f>
        <v>11201500**</v>
      </c>
      <c r="AG4" s="2" t="s">
        <v>31</v>
      </c>
      <c r="AH4" s="2"/>
      <c r="AI4" s="2"/>
      <c r="AJ4" s="2"/>
      <c r="AK4" s="2"/>
      <c r="AL4" s="2"/>
      <c r="AM4" s="2"/>
      <c r="AN4" s="2"/>
      <c r="AO4" s="2"/>
    </row>
    <row r="5" spans="1:41" s="3" customFormat="1" ht="40" customHeight="1" x14ac:dyDescent="0.25">
      <c r="A5" s="2">
        <v>3</v>
      </c>
      <c r="B5" s="4" t="s">
        <v>47</v>
      </c>
      <c r="C5" s="4" t="s">
        <v>29</v>
      </c>
      <c r="D5" s="4" t="s">
        <v>48</v>
      </c>
      <c r="E5" s="5">
        <v>2019251329</v>
      </c>
      <c r="F5" s="5" t="str">
        <f t="shared" si="0"/>
        <v>20192513**</v>
      </c>
      <c r="G5" s="4" t="s">
        <v>31</v>
      </c>
      <c r="H5" s="4" t="s">
        <v>49</v>
      </c>
      <c r="I5" s="4" t="str">
        <f t="shared" si="1"/>
        <v>185****9152</v>
      </c>
      <c r="J5" s="4" t="s">
        <v>50</v>
      </c>
      <c r="K5" s="5">
        <v>2018116309</v>
      </c>
      <c r="L5" s="4" t="str">
        <f t="shared" si="2"/>
        <v>20181163**</v>
      </c>
      <c r="M5" s="4" t="s">
        <v>31</v>
      </c>
      <c r="N5" s="4" t="s">
        <v>51</v>
      </c>
      <c r="O5" s="5">
        <v>2017116514</v>
      </c>
      <c r="P5" s="4" t="str">
        <f t="shared" si="3"/>
        <v>20171165**</v>
      </c>
      <c r="Q5" s="4" t="s">
        <v>31</v>
      </c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52</v>
      </c>
      <c r="AE5" s="2">
        <v>3020190169</v>
      </c>
      <c r="AF5" s="2" t="str">
        <f t="shared" si="4"/>
        <v>30201901**</v>
      </c>
      <c r="AG5" s="2" t="s">
        <v>31</v>
      </c>
      <c r="AH5" s="2"/>
      <c r="AI5" s="2"/>
      <c r="AJ5" s="2"/>
      <c r="AK5" s="2"/>
      <c r="AL5" s="2"/>
      <c r="AM5" s="2"/>
      <c r="AN5" s="2"/>
      <c r="AO5" s="2"/>
    </row>
    <row r="6" spans="1:41" s="3" customFormat="1" ht="40" customHeight="1" x14ac:dyDescent="0.25">
      <c r="A6" s="2">
        <v>4</v>
      </c>
      <c r="B6" s="4" t="s">
        <v>53</v>
      </c>
      <c r="C6" s="4" t="s">
        <v>29</v>
      </c>
      <c r="D6" s="4" t="s">
        <v>54</v>
      </c>
      <c r="E6" s="5">
        <v>2019041113</v>
      </c>
      <c r="F6" s="5" t="str">
        <f t="shared" si="0"/>
        <v>20190411**</v>
      </c>
      <c r="G6" s="4" t="s">
        <v>55</v>
      </c>
      <c r="H6" s="4" t="s">
        <v>56</v>
      </c>
      <c r="I6" s="4" t="str">
        <f t="shared" si="1"/>
        <v>186****8145</v>
      </c>
      <c r="J6" s="4" t="s">
        <v>57</v>
      </c>
      <c r="K6" s="5">
        <v>2019041122</v>
      </c>
      <c r="L6" s="4" t="str">
        <f t="shared" si="2"/>
        <v>20190411**</v>
      </c>
      <c r="M6" s="4" t="s">
        <v>55</v>
      </c>
      <c r="N6" s="4" t="s">
        <v>58</v>
      </c>
      <c r="O6" s="5">
        <v>2019030235</v>
      </c>
      <c r="P6" s="4" t="str">
        <f t="shared" si="3"/>
        <v>20190302**</v>
      </c>
      <c r="Q6" s="4" t="s">
        <v>55</v>
      </c>
      <c r="R6" s="4" t="s">
        <v>59</v>
      </c>
      <c r="S6" s="4" t="s">
        <v>60</v>
      </c>
      <c r="T6" s="4" t="str">
        <f>REPLACE(S6,9,2,"**")</f>
        <v>20190411**</v>
      </c>
      <c r="U6" s="4" t="s">
        <v>55</v>
      </c>
      <c r="V6" s="4" t="s">
        <v>61</v>
      </c>
      <c r="W6" s="4" t="s">
        <v>62</v>
      </c>
      <c r="X6" s="4" t="str">
        <f>REPLACE(W6,9,2,"**")</f>
        <v>20190411**</v>
      </c>
      <c r="Y6" s="4" t="s">
        <v>55</v>
      </c>
      <c r="Z6" s="4" t="s">
        <v>70</v>
      </c>
      <c r="AA6" s="4">
        <v>2019041102</v>
      </c>
      <c r="AB6" s="4" t="str">
        <f>REPLACE(AA6,9,2,"**")</f>
        <v>20190411**</v>
      </c>
      <c r="AC6" s="4" t="s">
        <v>71</v>
      </c>
      <c r="AD6" s="4" t="s">
        <v>63</v>
      </c>
      <c r="AE6" s="2">
        <v>420030021</v>
      </c>
      <c r="AF6" s="2" t="str">
        <f t="shared" si="4"/>
        <v>42003002**</v>
      </c>
      <c r="AG6" s="2" t="s">
        <v>55</v>
      </c>
      <c r="AH6" s="4" t="s">
        <v>64</v>
      </c>
      <c r="AI6" s="2">
        <v>420010091</v>
      </c>
      <c r="AJ6" s="2" t="str">
        <f>REPLACE(AI6,9,2,"**")</f>
        <v>42001009**</v>
      </c>
      <c r="AK6" s="2" t="s">
        <v>55</v>
      </c>
      <c r="AL6" s="4" t="s">
        <v>65</v>
      </c>
      <c r="AM6" s="2">
        <v>420190195</v>
      </c>
      <c r="AN6" s="2" t="str">
        <f>REPLACE(AM6,9,2,"**")</f>
        <v>42019019**</v>
      </c>
      <c r="AO6" s="2" t="s">
        <v>55</v>
      </c>
    </row>
  </sheetData>
  <mergeCells count="1">
    <mergeCell ref="A1:AO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210</dc:creator>
  <cp:lastModifiedBy>王雪纯</cp:lastModifiedBy>
  <dcterms:created xsi:type="dcterms:W3CDTF">2021-06-16T04:40:13Z</dcterms:created>
  <dcterms:modified xsi:type="dcterms:W3CDTF">2021-06-17T16:11:35Z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